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charts/chart2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xl/charts/chart29.xml" ContentType="application/vnd.openxmlformats-officedocument.drawingml.chart+xml"/>
  <Override PartName="/docProps/app.xml" ContentType="application/vnd.openxmlformats-officedocument.extended-properties+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worksheets/sheet1.xml" ContentType="application/vnd.openxmlformats-officedocument.spreadsheetml.worksheet+xml"/>
  <Override PartName="/xl/charts/chart16.xml" ContentType="application/vnd.openxmlformats-officedocument.drawingml.chart+xml"/>
  <Override PartName="/xl/charts/chart17.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4000" windowHeight="9735"/>
  </bookViews>
  <sheets>
    <sheet name="Formularantworten 1" sheetId="1" r:id="rId1"/>
  </sheets>
  <calcPr calcId="152511"/>
</workbook>
</file>

<file path=xl/calcChain.xml><?xml version="1.0" encoding="utf-8"?>
<calcChain xmlns="http://schemas.openxmlformats.org/spreadsheetml/2006/main">
  <c r="N149" i="1"/>
  <c r="O149"/>
  <c r="P149"/>
  <c r="Q149"/>
  <c r="R149"/>
  <c r="S149"/>
  <c r="T149"/>
  <c r="U149"/>
  <c r="V149"/>
  <c r="W149"/>
  <c r="X149"/>
  <c r="Y149"/>
  <c r="Z149"/>
  <c r="AA149"/>
  <c r="AB149"/>
  <c r="AC149"/>
  <c r="AD149"/>
  <c r="AE149"/>
  <c r="AF149"/>
  <c r="AG149"/>
  <c r="AH149"/>
  <c r="AI149"/>
  <c r="N150"/>
  <c r="O150"/>
  <c r="P150"/>
  <c r="Q150"/>
  <c r="R150"/>
  <c r="S150"/>
  <c r="T150"/>
  <c r="U150"/>
  <c r="V150"/>
  <c r="W150"/>
  <c r="X150"/>
  <c r="Y150"/>
  <c r="Z150"/>
  <c r="AA150"/>
  <c r="AB150"/>
  <c r="AC150"/>
  <c r="AD150"/>
  <c r="AE150"/>
  <c r="AF150"/>
  <c r="AG150"/>
  <c r="AH150"/>
  <c r="AI150"/>
  <c r="N151"/>
  <c r="O151"/>
  <c r="P151"/>
  <c r="Q151"/>
  <c r="R151"/>
  <c r="S151"/>
  <c r="T151"/>
  <c r="U151"/>
  <c r="V151"/>
  <c r="W151"/>
  <c r="X151"/>
  <c r="Y151"/>
  <c r="Z151"/>
  <c r="AA151"/>
  <c r="AB151"/>
  <c r="AC151"/>
  <c r="AD151"/>
  <c r="AE151"/>
  <c r="AF151"/>
  <c r="AG151"/>
  <c r="AH151"/>
  <c r="AI151"/>
  <c r="N152"/>
  <c r="O152"/>
  <c r="P152"/>
  <c r="Q152"/>
  <c r="R152"/>
  <c r="S152"/>
  <c r="T152"/>
  <c r="U152"/>
  <c r="V152"/>
  <c r="W152"/>
  <c r="X152"/>
  <c r="Y152"/>
  <c r="Z152"/>
  <c r="AA152"/>
  <c r="AB152"/>
  <c r="AC152"/>
  <c r="AD152"/>
  <c r="AE152"/>
  <c r="AF152"/>
  <c r="AG152"/>
  <c r="AH152"/>
  <c r="AI152"/>
  <c r="N153"/>
  <c r="O153"/>
  <c r="P153"/>
  <c r="Q153"/>
  <c r="R153"/>
  <c r="S153"/>
  <c r="T153"/>
  <c r="U153"/>
  <c r="V153"/>
  <c r="W153"/>
  <c r="X153"/>
  <c r="Y153"/>
  <c r="Z153"/>
  <c r="AA153"/>
  <c r="AB153"/>
  <c r="AC153"/>
  <c r="AD153"/>
  <c r="AE153"/>
  <c r="AF153"/>
  <c r="AG153"/>
  <c r="AH153"/>
  <c r="AI153"/>
  <c r="M150"/>
  <c r="M151"/>
  <c r="M152"/>
  <c r="M153"/>
  <c r="M149"/>
  <c r="D149"/>
  <c r="E149"/>
  <c r="F149"/>
  <c r="G149"/>
  <c r="H149"/>
  <c r="I149"/>
  <c r="J149"/>
  <c r="D150"/>
  <c r="E150"/>
  <c r="F150"/>
  <c r="G150"/>
  <c r="H150"/>
  <c r="I150"/>
  <c r="J150"/>
  <c r="D151"/>
  <c r="E151"/>
  <c r="F151"/>
  <c r="G151"/>
  <c r="H151"/>
  <c r="I151"/>
  <c r="J151"/>
  <c r="C150"/>
  <c r="C151"/>
  <c r="C149"/>
  <c r="N148"/>
  <c r="O148"/>
  <c r="P148"/>
  <c r="Q148"/>
  <c r="R148"/>
  <c r="S148"/>
  <c r="T148"/>
  <c r="U148"/>
  <c r="V148"/>
  <c r="W148"/>
  <c r="X148"/>
  <c r="Y148"/>
  <c r="Z148"/>
  <c r="AA148"/>
  <c r="AB148"/>
  <c r="AC148"/>
  <c r="AD148"/>
  <c r="AE148"/>
  <c r="AF148"/>
  <c r="AG148"/>
  <c r="AH148"/>
  <c r="AI148"/>
  <c r="M148"/>
  <c r="N143"/>
  <c r="O143"/>
  <c r="P143"/>
  <c r="Q143"/>
  <c r="R143"/>
  <c r="S143"/>
  <c r="T143"/>
  <c r="U143"/>
  <c r="V143"/>
  <c r="W143"/>
  <c r="X143"/>
  <c r="Y143"/>
  <c r="Z143"/>
  <c r="AA143"/>
  <c r="AB143"/>
  <c r="AC143"/>
  <c r="AD143"/>
  <c r="AE143"/>
  <c r="AF143"/>
  <c r="AG143"/>
  <c r="AH143"/>
  <c r="AI143"/>
  <c r="N144"/>
  <c r="O144"/>
  <c r="P144"/>
  <c r="Q144"/>
  <c r="R144"/>
  <c r="S144"/>
  <c r="T144"/>
  <c r="U144"/>
  <c r="V144"/>
  <c r="W144"/>
  <c r="X144"/>
  <c r="Y144"/>
  <c r="Z144"/>
  <c r="AA144"/>
  <c r="AB144"/>
  <c r="AC144"/>
  <c r="AD144"/>
  <c r="AE144"/>
  <c r="AF144"/>
  <c r="AG144"/>
  <c r="AH144"/>
  <c r="AI144"/>
  <c r="N145"/>
  <c r="O145"/>
  <c r="P145"/>
  <c r="Q145"/>
  <c r="R145"/>
  <c r="S145"/>
  <c r="T145"/>
  <c r="U145"/>
  <c r="V145"/>
  <c r="W145"/>
  <c r="X145"/>
  <c r="Y145"/>
  <c r="Z145"/>
  <c r="AA145"/>
  <c r="AB145"/>
  <c r="AC145"/>
  <c r="AD145"/>
  <c r="AE145"/>
  <c r="AF145"/>
  <c r="AG145"/>
  <c r="AH145"/>
  <c r="AI145"/>
  <c r="N146"/>
  <c r="O146"/>
  <c r="P146"/>
  <c r="Q146"/>
  <c r="R146"/>
  <c r="S146"/>
  <c r="T146"/>
  <c r="U146"/>
  <c r="V146"/>
  <c r="W146"/>
  <c r="X146"/>
  <c r="Y146"/>
  <c r="Z146"/>
  <c r="AA146"/>
  <c r="AB146"/>
  <c r="AC146"/>
  <c r="AD146"/>
  <c r="AE146"/>
  <c r="AF146"/>
  <c r="AG146"/>
  <c r="AH146"/>
  <c r="AI146"/>
  <c r="N147"/>
  <c r="O147"/>
  <c r="P147"/>
  <c r="Q147"/>
  <c r="R147"/>
  <c r="S147"/>
  <c r="T147"/>
  <c r="U147"/>
  <c r="V147"/>
  <c r="W147"/>
  <c r="X147"/>
  <c r="Y147"/>
  <c r="Z147"/>
  <c r="AA147"/>
  <c r="AB147"/>
  <c r="AC147"/>
  <c r="AD147"/>
  <c r="AE147"/>
  <c r="AF147"/>
  <c r="AG147"/>
  <c r="AH147"/>
  <c r="AI147"/>
  <c r="M147"/>
  <c r="M146"/>
  <c r="M145"/>
  <c r="M144"/>
  <c r="D143"/>
  <c r="E143"/>
  <c r="F143"/>
  <c r="F146"/>
  <c r="G143"/>
  <c r="G146"/>
  <c r="H143"/>
  <c r="I143"/>
  <c r="J143"/>
  <c r="J146"/>
  <c r="M143"/>
  <c r="D144"/>
  <c r="D146"/>
  <c r="E144"/>
  <c r="E146"/>
  <c r="F144"/>
  <c r="G144"/>
  <c r="H144"/>
  <c r="I144"/>
  <c r="J144"/>
  <c r="D145"/>
  <c r="E145"/>
  <c r="F145"/>
  <c r="G145"/>
  <c r="H145"/>
  <c r="H146"/>
  <c r="I145"/>
  <c r="J145"/>
  <c r="I146"/>
  <c r="C146"/>
  <c r="C145"/>
  <c r="C144"/>
  <c r="C143"/>
</calcChain>
</file>

<file path=xl/sharedStrings.xml><?xml version="1.0" encoding="utf-8"?>
<sst xmlns="http://schemas.openxmlformats.org/spreadsheetml/2006/main" count="4795" uniqueCount="396">
  <si>
    <t>Zeitstempel</t>
  </si>
  <si>
    <t>Stichworte</t>
  </si>
  <si>
    <t>Beziehung [Ich kenne das ECDL-Zertifikat.]</t>
  </si>
  <si>
    <t>Beziehung [Ich kenne das gesamte ECDL-Angebot und die Anforderungen genau.]</t>
  </si>
  <si>
    <t>Beziehung [Ich habe schon ECDL-Prüfungen organisiert.]</t>
  </si>
  <si>
    <t>Beziehung [Ich bin derzeit selbst aktiver ECDL-Prüfer/in.]</t>
  </si>
  <si>
    <t>Beziehung [Ich war ECDL-Prüfer/in.]</t>
  </si>
  <si>
    <t>Beziehung [Ich besitze das ECDL-Zertifikat. ]</t>
  </si>
  <si>
    <t>Beziehung [Ich bin ein Befürworter des ECDL an den Schulen.]</t>
  </si>
  <si>
    <t>Beziehung [An meiner Schule/Institut wurden heuer ECDL-Prüfungen durchgeführt.]</t>
  </si>
  <si>
    <t>Meinung [Der ECDL an den österreichischen Schulen ist eine Erfolgsgeschichte.]</t>
  </si>
  <si>
    <t>Meinung [Der ECDL wird an den österr. Schulen in den kommenden Jahren an Bedeutung gewinnen.]</t>
  </si>
  <si>
    <t>Meinung [Die Kosten für das ECDL-Zertifikat sind insgesamt angemessen.]</t>
  </si>
  <si>
    <t>Meinung [Der Preis für die Skillscard (dzt. 46 Euro) ist zu teuer.]</t>
  </si>
  <si>
    <t>Meinung [Die Prüfungskosten (pro Modul 14 Euro) sind zu hoch.]</t>
  </si>
  <si>
    <t>Meinung [Es sollte keine Wahlmodule geben.]</t>
  </si>
  <si>
    <t>Meinung [Der ECDL hat mit Informatik viel zu tun.]</t>
  </si>
  <si>
    <t>Meinung [Das dzt. Angebot an 9 ECDL-Modulen passt.]</t>
  </si>
  <si>
    <t>Meinung [Das ECDL-Zertifikat ist für (fast) alle Schüler/innen bis zum 14. Lebensjahr (Ende der SEK I) schaffbar.]</t>
  </si>
  <si>
    <t>Meinung [Das ECDL-Zertifikat ist ein gutes Geschäft. ]</t>
  </si>
  <si>
    <t>Meinung [Das Zertifikat soll nur in der NMS/AHS Unterstufe angeboten werden.]</t>
  </si>
  <si>
    <t>Meinung [Die Inhalte des ECDL passen gut zum neuen Lehrplan "Digitale Grundbildung".]</t>
  </si>
  <si>
    <t>(Test)Systeme [Ich kenne das Testsystem ITS R2 der Bitmedia. ]</t>
  </si>
  <si>
    <t>(Test)Systeme [Ich kenne das Testsystem Sophia der OCG (Österr. Computergesellschaft).]</t>
  </si>
  <si>
    <t>(Test)Systeme [Beide Systeme sind gleichwertig.]</t>
  </si>
  <si>
    <t>(Test)Systeme [ITS R2 ist aus meiner Sicht besser.]</t>
  </si>
  <si>
    <t>(Test)Systeme [Sophia ist meiner Sicht besser.]</t>
  </si>
  <si>
    <t>(Test)Systeme [Ich kenne auch das C3c-Zertifikat. ]</t>
  </si>
  <si>
    <t>Sonstiges [Mir war schon vor diesem Fragebogen bekannt, dass das Testsystem ab kommenden Schuljahr auf Sophia umgestellt wird.]</t>
  </si>
  <si>
    <t>Sonstiges [Es macht Sinn, dass es in Österreich nur mehr ein ECDL-Testsystem gibt.]</t>
  </si>
  <si>
    <t>Sonstiges [Ich weiß, dass das Testsystem Sophia auch zur Kompetenzmessung zur Digitalen Grundbildung eingesetzt werden wird.]</t>
  </si>
  <si>
    <t>Sonstiges [Wird der ECDL dadurch hinfällig?]</t>
  </si>
  <si>
    <t>Sonstiges [Es gibt keinen INF/IT-Unterricht, in dem nicht Inhalte/Skills des ECDL (unbewusst) eine Rolle spielen.]</t>
  </si>
  <si>
    <t>Stärken und Chancen des ECDL an österreichischen Schulen</t>
  </si>
  <si>
    <t xml:space="preserve">Schwächen und Bedrohungen </t>
  </si>
  <si>
    <t>Meine Erfahrungen als ECDL-Unterrichtende/r</t>
  </si>
  <si>
    <t>Meine Erfahrungen als ECDL-Prüfer/in</t>
  </si>
  <si>
    <t>Anmerkungen</t>
  </si>
  <si>
    <t>Letzte Frage</t>
  </si>
  <si>
    <t>ja</t>
  </si>
  <si>
    <t>nein</t>
  </si>
  <si>
    <t>eher ja</t>
  </si>
  <si>
    <t>eher nein</t>
  </si>
  <si>
    <t>k.A.</t>
  </si>
  <si>
    <t>Nur in großen NMS sinnvoll umsetzbar</t>
  </si>
  <si>
    <t>Ich unterrichte an einer Neuen Mittelschule.</t>
  </si>
  <si>
    <t>Prüfungslernen, fehlende dauerhafte Kompetenzen</t>
  </si>
  <si>
    <t>Große Verbreitung in der SEK1</t>
  </si>
  <si>
    <t xml:space="preserve">Wird als Abzocke gesehen, bei dem sich einige bereichern </t>
  </si>
  <si>
    <t>Unterrichtseinheiten fehlen in der SEK2</t>
  </si>
  <si>
    <t>wenig nachhaltiges Wissen, oft nur Prüfungslernen</t>
  </si>
  <si>
    <t>In den Regelunterricht in SEK1 UND 2 fix integrieren</t>
  </si>
  <si>
    <t>Ich unterrichte an einer BHS., Ich bin an PH oder UNI beschäftigt.</t>
  </si>
  <si>
    <t>vom Lehrer zum Coach, freiwillig, erweiterte Ausbildung</t>
  </si>
  <si>
    <t>Zusatzausbildung; Zertifikat, das bekannt ist</t>
  </si>
  <si>
    <t>sinkendes Interesse, wir müssen die Infomation forcieren</t>
  </si>
  <si>
    <t>Wechsel vom Lehrer zum Coach, Engagement der Schüler</t>
  </si>
  <si>
    <t>Ich unterrichte an einer AHS.</t>
  </si>
  <si>
    <t>Inf-Unterricht ersetzt ECDL; ECDL = AMS-Kurs</t>
  </si>
  <si>
    <t>Am Beginn der EDV Einführung war der ECDL sinnvoll. ECDL-Besitzer hatten Grundwissen im Umgang mit Microsoft-Software. Heute hat der ECDL nur noch in der NMS bzw. bei AMS-Kursen Bedeutung.</t>
  </si>
  <si>
    <t>Gibt man bei einer Bewerbung an den ECDL zu Besitzen erkennt der Leser der Bewerbung, dass es sich um einen Arbeitslosen nach einer Umschulung oder einen Hauptschul/NMS-Absolventen handelt. In einer Fortbildung (Pädagogische Hochschule) zur Bewerbung wurde empfohlen, das SuS den ECDL in der Bewerbung nicht erwähnen (auch wenn sie ihn absolviert haben).</t>
  </si>
  <si>
    <t>ECDL wir schon lange nicht mehr von der Schule unterstützt</t>
  </si>
  <si>
    <t>-</t>
  </si>
  <si>
    <t>Nicht mehr in der Schule anbieten.</t>
  </si>
  <si>
    <t>Ich unterrichte an einer Neuen Mittelschule., Ich unterrichte an einer AHS.</t>
  </si>
  <si>
    <t>Fachschule</t>
  </si>
  <si>
    <t>IT/EDV/Office Wissen geht durch Handy &amp; Co teilweise verloren. Daher ECDL nach wie vor wichtig! (Nach NMS in AHS/BMHS teilweise schon wieder grobe Lücken im Anwendungswissen)</t>
  </si>
  <si>
    <t>k. A.</t>
  </si>
  <si>
    <t>Office Wissen ist in jeder Firma gefragt (-siehe Jobinserate, AMS, etc...)</t>
  </si>
  <si>
    <t>Lernen nur für die Prüfung; zu wenig praktische Anwendung im "Normalunterricht"</t>
  </si>
  <si>
    <t xml:space="preserve">ECDL Angebote speziell auch für Lehrpersonen, </t>
  </si>
  <si>
    <t>Ich unterrichte an einer BHS.</t>
  </si>
  <si>
    <t>Erfolgsprojekt, großer Verdienst Dr. Ernst Karner!!!</t>
  </si>
  <si>
    <t>Standardisierung ist das wesentlichste Element</t>
  </si>
  <si>
    <t>OCG</t>
  </si>
  <si>
    <t>keine Stunden, daher meist nicht machbar</t>
  </si>
  <si>
    <t>funktioniert bestens mit Verein und Bitmedia, Umstieg auf Sophia ist ein Witz,</t>
  </si>
  <si>
    <t>alles so belassen wie bisher....</t>
  </si>
  <si>
    <t>Ich unterrichte an einer Volksschule., Ich unterrichte an einer Neuen Mittelschule., Ich unterrichte an einer BHS., Ich bin an PH oder UNI beschäftigt., ECDL für beeinträchtigte Menschen</t>
  </si>
  <si>
    <t>Zu teuer. Überholt.</t>
  </si>
  <si>
    <t>Gute Sache anerkannt</t>
  </si>
  <si>
    <t>Gute Inhalte einheitliches System</t>
  </si>
  <si>
    <t>Inhalte sollten überarbeitet werden</t>
  </si>
  <si>
    <t>zu starke Konzentration auf die Testfragen</t>
  </si>
  <si>
    <t>Ich würde einen Fragenpool mit 150 Fragen zu jedem Modul entwickeln und sie frei geben zum Üben und 35 davon kommen in Kapitel gliedert zur Prüfung. S können jederzeit übern....</t>
  </si>
  <si>
    <t>Ich bin an PH oder UNI beschäftigt.</t>
  </si>
  <si>
    <t>Bildung wird durch die Kosten vom Einkommen abhängig. Ich bin dafür, dass die Kosten mövlichst niedrig angesetzt werden. Das Hauptproblem beim ECDL ist aber die Reduktion von Freigegenständen - es sollte dafür extra Lehrerstunden in den Schulen geben.</t>
  </si>
  <si>
    <t>Schüler sind motiviert. Schüler können nachher mehr als andere und geben daher recht positive Rückmeldungen.</t>
  </si>
  <si>
    <t>Kosten noch senken</t>
  </si>
  <si>
    <t>Nichts mit Informatik zu tun!</t>
  </si>
  <si>
    <t>Nicht sinnvoll. Wer braucht den Führerschein? Für wen ist da der nutzen?</t>
  </si>
  <si>
    <t>Offiziell anerkanntes Zertifikat</t>
  </si>
  <si>
    <t>ständiges Infrage stellen der Sinnhaftigkeit des ECDL</t>
  </si>
  <si>
    <t>Kompetenzen der Schülerinnen und Schüler (Vorwissen, Interesse) nehmen ab</t>
  </si>
  <si>
    <t>Unverbindliche Übung, Demotest, Prüfungstermin</t>
  </si>
  <si>
    <t>Es wird immer mühsamer SchülerInnen für den ECDL zu motivieren.</t>
  </si>
  <si>
    <t>teilweise genauere Beschreibung der gewünschten Antworten, ITS sehr schwierig für S/S</t>
  </si>
  <si>
    <t>Toll, Hilfreich</t>
  </si>
  <si>
    <t>Fokus auf Office-Anwendungen</t>
  </si>
  <si>
    <t>Programmieren</t>
  </si>
  <si>
    <t>Abzocke, Microsoft Verkaufsförderung, Nicht motivierend</t>
  </si>
  <si>
    <t>Keinen mehr durchführen, sondern auf das Fach Digitale Bildung warten.</t>
  </si>
  <si>
    <t>Ich unterrichte an einer Neuen Mittelschule., Ich unterrichte an einer BHS.</t>
  </si>
  <si>
    <t>sinnvoll, unbekannt</t>
  </si>
  <si>
    <t>Digitale Grundkenntnisse sind für die Zukunft wichtig</t>
  </si>
  <si>
    <t>Angebot hängt stark vom Engagement einzelner Lehrpersonen ab</t>
  </si>
  <si>
    <t>Eher gering</t>
  </si>
  <si>
    <t>Habe ich keine</t>
  </si>
  <si>
    <t>mehr Lehrer dazu motivieren, den Preis senken</t>
  </si>
  <si>
    <t>PTS</t>
  </si>
  <si>
    <t>ist das Werkzeug, das ich zum Erreichen digitaler Kompetenzen brauche</t>
  </si>
  <si>
    <t>bietet die Möglichkeit, die nötigen Skills zu erwerben, um Kompetenzen erreiche zu können- ohne Grundlagen keine Kompetenz</t>
  </si>
  <si>
    <t>für viele Schüler*innen vor allem in der NMS sind die Kosten eine Hürde</t>
  </si>
  <si>
    <t>Interesse wäre vorhaden, die nötigen Zeitressourcen (für unverbindlcihe Übungen) fehlen, Modul Bildbearbeitung nicht wirklich brauchbar</t>
  </si>
  <si>
    <t xml:space="preserve">Viele Standorte, die früher regelmäßig Prüfungstermine angemeldet haben, fallen aus, weil es keine einzige Stund mehr im Stundenplan dafür gibt, zusätzlich stellen mangelnde Sprachkenntnisse eine zunehmende Hürde dar
</t>
  </si>
  <si>
    <t>den Preis für die SkillsCard und die Modulprüfungen senken, eine stärkere Kooperation mit der Wirtschaft anstreben, um sichtbar zu machen, welche Vorteile ein/e Lehrstellensuchende/r hat, wenn er/sie das Zertifikat vorweisen kann- vergleichbar mit Playmit, wo die Firmen, die das Zertifikat anerkennen und fördern, auf allen Plakaten aufgelistet sind.</t>
  </si>
  <si>
    <t>Vergangenheit, gute Breitenwirkung,  viel Willkür</t>
  </si>
  <si>
    <t>Informatik ist nicht nur EcDL</t>
  </si>
  <si>
    <t>ECDL verbraucht viel Unterrichtszeit</t>
  </si>
  <si>
    <t>Diagnosetests sollten an allen Schulen frei machbar sein</t>
  </si>
  <si>
    <t>Viele Fehler im bitmedia-System</t>
  </si>
  <si>
    <t>Karner wegloben</t>
  </si>
  <si>
    <t>kein Thema / AHS: zu früh für's Berufleben / Kompetezen können lustvoller erworben werden</t>
  </si>
  <si>
    <t>Nicht alle Inhalte haben mit der Lebenswelt der SuS zu tun</t>
  </si>
  <si>
    <t>Stressiger Untericht, um alle Inhalte durchzubekommen, ich kann mir Aufgaben überlegen, die mehr Spaß machen</t>
  </si>
  <si>
    <t>Digitale Grundkompetenz Basisausbildung</t>
  </si>
  <si>
    <t>Start standardisierte Ausbildung; Klare Anforderungen</t>
  </si>
  <si>
    <t>Relativ viel Lernen für die Prüfung mit DEMO-Prüfungen; Informatik-Skill wie Programmieren und logische Kombination sind unterrepräsentiert bzw. nicht vorhanden.</t>
  </si>
  <si>
    <t>Ein Pflicht-Modul Computational Thinking / Programmieren</t>
  </si>
  <si>
    <t>Hoher Preis, geringe Azeptanz bei Arbeitgebern</t>
  </si>
  <si>
    <t>BMS</t>
  </si>
  <si>
    <t>als Angebot für gute Schüler, oder solche, die den Mehraufwand in Kauf nehmen</t>
  </si>
  <si>
    <t>die Lesekompetenz der Schüler ist eine wichtige Voraussetzung - läßt nach</t>
  </si>
  <si>
    <t>Das Modul IT Security ist von der Begriffsvielfalt her eher schwierig (4.KL NMS)</t>
  </si>
  <si>
    <t>In Zukunft immer wichtiger</t>
  </si>
  <si>
    <t>Für Erwachsene gemacht daher für Kinder eine beachtliche Leistung</t>
  </si>
  <si>
    <t xml:space="preserve">Für Schüler ist er eine zusätzliche Chance bei Bewerbungen           </t>
  </si>
  <si>
    <t>Wichtig Anziehungspunkt</t>
  </si>
  <si>
    <t>6. ode 7. Schulstufe beginnen, viel Arbeit für Schülerinnen zuhause nötig, dann gut schaffbar</t>
  </si>
  <si>
    <t>Funktioniert derzeit wunderbar, wenn alles online laufen soll, eventuell Netzwerkprobleme</t>
  </si>
  <si>
    <t>Uninformatik Microsoftlastig Bürooffice</t>
  </si>
  <si>
    <t>Grundbildung für Microsoft-Office Anwendungen</t>
  </si>
  <si>
    <t>Lernen zum Test hin, keine Informatik - nur Bürosoftware. Module werden nicht nach Interesse oder Sinnhaftigkeit ausgewählt sondern nach Schwierigkeitsgrad</t>
  </si>
  <si>
    <t>Nach den Demotests glauben viele sie können das Programm bedienen. Letztendlich werden nur bestimmte Aspekte abgefragt, andere, ebensowichtige werden nicht berührt</t>
  </si>
  <si>
    <t>... ihn mehr für NIcht-Officepakete ausrichten: LaTeX oder Libreoffice, aber auch Office für Mobile-Devices.
... mehr Umgang mit dem Betriebssystem und Netzwerke einrichten/bedienen einbauen.
... das Sicherheitsmodul wesentlich wichtiger anlegen</t>
  </si>
  <si>
    <t>genauer syllabus an dem man sich orientieren kann. theoretisch nicht produktspezifisch in realität aber nur ms</t>
  </si>
  <si>
    <t>im allgemeinen reines microsoft zertifikat - teuer, es findet nur nocht "teaching to the test statt", es führt zu produkt-schulung und nicht zur konzeptschulung.
es gibt viele gute/bessere alternativen als microsoft produkte.
das schulsystem ist von ms abhängig.
ingesamt zu einfach. sogar die formeln für excel sind quasi angegeben, z.b. bei einfachen prozentrechnungen.
abzocke und geld-druckmaschine.
hat nichts mit informatik zu tun.</t>
  </si>
  <si>
    <t>keinen sinn in der ahs, viele studieren und das ecdl zertifikat ist dann mind. 10 jahre alt. ich würde von ahs absolventen erwarten, dass sie mehr als den ecdl können</t>
  </si>
  <si>
    <t>nicht nur ms produkte prüfen. 
4 module =&gt; 4 verschiedene "hersteller" bsp.:
ms - word
libreoffice - calc
präsentieren - prezi
betriebsystem - linux/gnome/nautilus/kde</t>
  </si>
  <si>
    <t>easy4me etabliert empfehlenswert</t>
  </si>
  <si>
    <t>Solide Basis für weiteren Schulweg und Beruf</t>
  </si>
  <si>
    <t>ECDL Unterricht darf nicht als Informatik gekennzeichnet werden. Bei uns IKT.</t>
  </si>
  <si>
    <t>16 Jahre als Freigegenstand sehr befriedigend auch für den Lehrer. Auch ich lerne immer wieder dazu ... teilweise auch von den Schülern. Easy4me.info ist meine größte Hilfe, tolle Plattform!</t>
  </si>
  <si>
    <t>Leider keine</t>
  </si>
  <si>
    <t>It Security als Pflichtmodul für Schüler abschaffen !</t>
  </si>
  <si>
    <t>Ich unterrichte an einer Neuen Mittelschule., Danke für die Befragung !</t>
  </si>
  <si>
    <t>Leider immer weniger Kandidaten</t>
  </si>
  <si>
    <t>Bin in Pension. Unterrichte an Erwachsenenbildungsinstitution</t>
  </si>
  <si>
    <t>könnte billiger sein</t>
  </si>
  <si>
    <t>Grundlegende Bildung</t>
  </si>
  <si>
    <t>Kosten, Teaching to the test</t>
  </si>
  <si>
    <t>motiviert Schüler, objektive Kriterien</t>
  </si>
  <si>
    <t>bin ich nicht</t>
  </si>
  <si>
    <t>Kosten reduzieren</t>
  </si>
  <si>
    <t>Module, Geld, Prüfung</t>
  </si>
  <si>
    <t>Beschäftigung mit PC, erste Versuche</t>
  </si>
  <si>
    <t>viel zu wenig Grundlagen</t>
  </si>
  <si>
    <t>kostenfrei, Module besser aufteilen, mehr Grundlagen</t>
  </si>
  <si>
    <t>Ich bin zu eingeengt, wenig Freiraum für kreativen Unterricht</t>
  </si>
  <si>
    <t>die Prüfung und die Fragen  schülergerechter gestalten</t>
  </si>
  <si>
    <t>Produktschulung, microsoftlastig, keine informatischen Konzepte</t>
  </si>
  <si>
    <t>Günstige Möglichkeit den ECDL zu erwerben.</t>
  </si>
  <si>
    <t>Gefahr des Teaching for the Rest.</t>
  </si>
  <si>
    <t>Reihenfolge: txt cg og IS Excel Oz PowerPoint Bildbearbeitung</t>
  </si>
  <si>
    <t>Mehr Praxis  und weniger Theorie</t>
  </si>
  <si>
    <t xml:space="preserve">Sinnvoll günstig </t>
  </si>
  <si>
    <t>Die schüler sind nicht sehr daran interessiert sobald sie merken das sie da auch üben müssen</t>
  </si>
  <si>
    <t>Gute Sache, neue Module</t>
  </si>
  <si>
    <t>Ist interessant</t>
  </si>
  <si>
    <t>Bildbearbeitung leichter machen</t>
  </si>
  <si>
    <t>Schulgeldfreiheit Kosten Delegationspädagogik Geschäft einseitig Nachhaltigkeit</t>
  </si>
  <si>
    <t>Ich unterrichte an einer Neuen Mittelschule., Ich bin an PH oder UNI beschäftigt.</t>
  </si>
  <si>
    <t>Warum gibt es eigentlich keine Open Source Alternative?</t>
  </si>
  <si>
    <t>Es ist mir unerklärlich, dass man nicht auf kostenlose Alternativen umsteigt.</t>
  </si>
  <si>
    <t>Gehört nicht in die Pflichtschule, sondern in die Oberstufe. Weg damit</t>
  </si>
  <si>
    <t>Ich unterrichte an einer Volksschule., Ich unterrichte an einer Neuen Mittelschule.</t>
  </si>
  <si>
    <t>wichtig, aber frisst fast alles an Informatikeinheiten auf bzw ist ohne freiwillige Zusatzstunden kaum mehr durchführbar</t>
  </si>
  <si>
    <t>anerkanntes Zertifikat, von den Eltern gewollt</t>
  </si>
  <si>
    <t xml:space="preserve">zu wenig Zeit </t>
  </si>
  <si>
    <t>alle Module sind nur schwer schaffbar, daher ständiger Zeitdruck</t>
  </si>
  <si>
    <t>kaum mit Vollzeit-Unterricht vereinbar</t>
  </si>
  <si>
    <t>Zusatzangebot, Qualifikation, Ernsthaftigkeit</t>
  </si>
  <si>
    <t>Mir passt alles!</t>
  </si>
  <si>
    <t>Sollte als Pflichtfach für alle Schüler eingesetzt werden</t>
  </si>
  <si>
    <t>Stundenkürzungen bzw nicht vorhandene Stunden führen zu Unmöglichkeit, alle Module abzudecken</t>
  </si>
  <si>
    <t>Mehr Aufklärung auch auf Seiten der Eltern ist nötig</t>
  </si>
  <si>
    <t>Würde es als Pflichtfach einführen</t>
  </si>
  <si>
    <t>in zukunft wenige</t>
  </si>
  <si>
    <t>kosten und zeitrahmen....vile zu teuer und starr</t>
  </si>
  <si>
    <t>gute</t>
  </si>
  <si>
    <t>fragen, inhalte und kosten</t>
  </si>
  <si>
    <t>sehr sinnvoll</t>
  </si>
  <si>
    <t>Solide AnwendungsAUSBILDUNG</t>
  </si>
  <si>
    <t>Prüfungsvergabemodus</t>
  </si>
  <si>
    <t>Schüler sind meist sehr motoviert ( aufgrund der Freiwilligkeit)</t>
  </si>
  <si>
    <t>Prüfsystem gut, Hardware an den Schulen manchmal mangelhaft</t>
  </si>
  <si>
    <t>Gimp Prüfung durchforsten, manche Fraten in IS besser gestalten</t>
  </si>
  <si>
    <t>Computergrundlagen Extern Zertifikat</t>
  </si>
  <si>
    <t>Stärkung der digitalen Grundbildung</t>
  </si>
  <si>
    <t>ECDL verliert in der Wirtschaft an Bedeutung</t>
  </si>
  <si>
    <t>zunehmend schwieriger, Schüler für den ECDL zu motivieren</t>
  </si>
  <si>
    <t>Schüler in den Unterstufen sind mit vielen Fragestellungen teilw. überfordert</t>
  </si>
  <si>
    <t>beim ECDL-Standard keine Wahlmodule - nur Basics dafür Niveau etwas heben</t>
  </si>
  <si>
    <t>Ist 1x1 der Informatik, Schüler lernen intensiver</t>
  </si>
  <si>
    <t>Wenig Unterrichtsstunden, oft nicht ausreichend Kompetenz der Lehrer</t>
  </si>
  <si>
    <t>Man muss sehr zielorientiert unterrichten, hat auch seine Vorteile</t>
  </si>
  <si>
    <t>Man lernt innovative Schulen kennen, Schüler freuen sich bei bestandener Prüfung</t>
  </si>
  <si>
    <t>Online Grundlagen und Online Zusammenarbeit sind sehr einfach, könnte mit Ciomputer Grundlagen zusammengelegt werden - ist vielleicht wieder zuviel,  Bildbearbeitung ist eigentlich wichtig</t>
  </si>
  <si>
    <t>Ich unterrichte an einer Neuen Mittelschule., Fortbildungen für Lehrer über die PH</t>
  </si>
  <si>
    <t>super, wichtig, günstig</t>
  </si>
  <si>
    <t>gut für unsere SchülerInnen</t>
  </si>
  <si>
    <t>wenn es zu einseitig wird</t>
  </si>
  <si>
    <t>gut</t>
  </si>
  <si>
    <t>Tesprüfungen abwechslungsreicher</t>
  </si>
  <si>
    <t>Gut, da auf ein konkretes Ziel ausgerichtet. Fragen in Form von miserabel formulierten Wort-Ungeheuern und Schlangensätzen. Einige für Schüler wenig relevante Inhalte wie "Podcast" usw.</t>
  </si>
  <si>
    <t>Externe Prüfer, genaue Stoff-Abgrenzungen, Leistung- und Zielorientiert, gute Unterrichtsunterlagen (easy4me)</t>
  </si>
  <si>
    <t xml:space="preserve">Die schlecht und in Schlangensätzen formulierten Fragestellungen. Inhalte wie "Serienbrief" sind in der Praxis des Jahres 2017 nur noch wenig relevant. </t>
  </si>
  <si>
    <t>Ich schätze den ECDL-Unterricht sehr, da sich Schüler bei uns bewusst für den ECDL entscheiden und somit auch beim Lernen motiviert sind. Das ist die entscheidende Grundvoraussetzung für das Gelingen jeglichen Unterrichts. Es gibt viele gute Unterlagen zum Üben.</t>
  </si>
  <si>
    <t>Verständlich formulieren: Nur einem Aussage/Fragestellung in einem Satz. Keine umständlich verschachtelten Fragestellungen mit mehreren Aufgabenstellungen in einem Schlangensatz. Einige Inhalte (Podcast, Serienbrief usw.) gehören entrümpelt. Praxismodule aufwerten, Theorie sinnvoll kürzen und zusammenfassen. Access kann gestrichen werden, dafür vielleicht ein Excel-Fortgeschrittenen Modul aufbauen.</t>
  </si>
  <si>
    <t>HAK, Oberstufe</t>
  </si>
  <si>
    <t>Ist ein Wirtschaftszertifikat, das nur bedingt in Schulen für alle Schüler von Bedeutung ist.</t>
  </si>
  <si>
    <t>digitale Grundbildung/Informatik ist einfach mehr als nur ECDL</t>
  </si>
  <si>
    <t>Mühsam, Motivation schwierig</t>
  </si>
  <si>
    <t>Basiswissen ist vorhanden</t>
  </si>
  <si>
    <t>Vieles, was mit Informatik zu tun hat, kommt zu kurz.</t>
  </si>
  <si>
    <t>Es wird "blind" auf die Prüfung gelernt; kaum nachhaltig; wenig Raum für Kreativität;</t>
  </si>
  <si>
    <t>Vorgeschriebene Standards werden selten eingehalten (zB. Abstände zwischen Geräten,...), zu viel Unterstützung von LehrerInnen,...</t>
  </si>
  <si>
    <t>zu microsoftlastig, Lehrer als Handlanger</t>
  </si>
  <si>
    <t>Abhängigkeit von Microsoft</t>
  </si>
  <si>
    <t>es gibt wichtigere Themen, wie Safer Internet, einfaches Programmieren</t>
  </si>
  <si>
    <t>es aus der Sekundarstufe 1 vertreiben</t>
  </si>
  <si>
    <t>Seit fast 20 Jahren ein Quasi-Standard</t>
  </si>
  <si>
    <t>Next Step fällig!</t>
  </si>
  <si>
    <t>Meistens werden die Befehle nur auswendig gelernt, Nachhaltigkeit fraglich</t>
  </si>
  <si>
    <t>Viele Lehrer drillen nur damit die Schüler die Prüfung bestehen =&gt; Kompetenzerwerb ist schwach!</t>
  </si>
  <si>
    <t>Kompetenz!</t>
  </si>
  <si>
    <t>Zertifizierung Grundkenntnisse Freiwilligkeit</t>
  </si>
  <si>
    <t>Die Fragenformulierungen stellen für die Schüler oft eine sprachliche Hürde dar.</t>
  </si>
  <si>
    <t>SKillscard verbilligen, Modulprüfung höchstenes 10€</t>
  </si>
  <si>
    <t>gute Abdeckung von Office Skills</t>
  </si>
  <si>
    <t>zu wenig Zeit für Vertiefung, oftmals nur Faktenwissen, zu wenig Zeit für andere Informatik Inhalte</t>
  </si>
  <si>
    <t>oftmals stressig, aber die Motivation ist hoch bei Schülern und bei mir selbst</t>
  </si>
  <si>
    <t>Qualifizierung, umfassend</t>
  </si>
  <si>
    <t>Die Fragestellungen an die Zielgruppe der Sek I anpassen.</t>
  </si>
  <si>
    <t>wichtige grundlagen</t>
  </si>
  <si>
    <t>Ich unterrichte an einer AHS., Ich unterrichte an einer BHS.</t>
  </si>
  <si>
    <t>Informatikzweig Standard blendedLearning</t>
  </si>
  <si>
    <t>Zertifikat, Kompetenzerweiterung, vertiefendes Wissen</t>
  </si>
  <si>
    <t>Zusätzliches Angebot für Interessierte</t>
  </si>
  <si>
    <t>Ende der 2. Klasse sollte mit den Prüfungen begonnen werden, damit man fertig wird</t>
  </si>
  <si>
    <t>Lese-Verstehen-Verständnis ist die größte Hürde beim Erfassen der Inhalte</t>
  </si>
  <si>
    <t>Grundkenntnisse, Zielorientierung</t>
  </si>
  <si>
    <t>Die Schüler lernen mit externen Prüfungsanordnungen umzugehen</t>
  </si>
  <si>
    <t>Es gibt zu wenig Ressourcen für Stunden an den Schulen</t>
  </si>
  <si>
    <t>Die Schüler arbeiten begeistert und entwickeln teilweise ungeahnten Ehrgeiz</t>
  </si>
  <si>
    <t xml:space="preserve">Hallo </t>
  </si>
  <si>
    <t>Zu starkes hintrillen, daher nicht einmal mehr grundlegendes wissen vorhanden</t>
  </si>
  <si>
    <t>Teilweise wird in der Unterstufe sehr stark zum Ecdl hingetrillt, und bei mir in der Oberstufe wissen sie nichts und können das 10-Fingersystem nicht, wäre aber besser, denn ich glaube nicht, dass Schüler der Unterstufe Datenbanken verstehen!</t>
  </si>
  <si>
    <t xml:space="preserve">Dass die Prüfungen nur in der Oberstufe zu machen sind, damit in der Unterstufe die Grundlagen erlernt werden! </t>
  </si>
  <si>
    <t>Grundbildung in Word und Excel in der Pflichtschule</t>
  </si>
  <si>
    <t>in der HAK erkennt man keinen Unterschied zwischen Schülerinnen, die das Zertifikat mitbringen und jenen die es nicht erworben haben.</t>
  </si>
  <si>
    <t>Word und Excel Inhalte in der Unterstufe so testen, dass nachhaltige Kenntnisse erworben werden. Man erkennt in der HAK keinen Unterschied zwischen Zertifikatsinhabenden und SchülerInnen ohne Zertifikat</t>
  </si>
  <si>
    <t>Nischenprodukt, unattraktiv</t>
  </si>
  <si>
    <t>keine</t>
  </si>
  <si>
    <t>Kein Interesse der Eltern und SchülerInnen</t>
  </si>
  <si>
    <t>Inhalte sind soweit als ein Teil des Unterrichts ok</t>
  </si>
  <si>
    <t>ihn gratis und verpflichtend machen</t>
  </si>
  <si>
    <t>Lesetraining, Genauigkeit, Motivation</t>
  </si>
  <si>
    <t>Ein Zertifikat motiviert SchülerInnen, ihrer digitalen Kompetenzen zu vertiefen.</t>
  </si>
  <si>
    <t>Das Ansehen, die Bedeutung des Ecdl in der Wirtschaft und den weiterführenden Bildungseinrichtungen könnten nachlassen und die versprochenen Vorteile somit verblassen.
ECDL muss klarer über die digitalen Grundkompetenzen hinausgehen. Die Gefahr der Engführung besteht durchaus, wenn zu wenig Unterrichtszeit zu Verfügung steht.</t>
  </si>
  <si>
    <t xml:space="preserve">Eine Doppeleinheit/Woche als Unverbindliche Übung in der 3. und 4. Klasse NMS ist für die Vorbereitung ideal. </t>
  </si>
  <si>
    <t>Ecdl Prüfungen werden sehr ernst genommen, bei guter Vorbereitung gute Erfolgsbilanz</t>
  </si>
  <si>
    <t>Berufsschule</t>
  </si>
  <si>
    <t>wenig notwendig, Geschäftemacherei</t>
  </si>
  <si>
    <t>meiner Meinung nach bringt der ECDL nichts für den Unterricht</t>
  </si>
  <si>
    <t>der ECDL ist ein massiver Eingriff in die Methodenfreiheit</t>
  </si>
  <si>
    <t>aif ihn verzichten, da er völlig wertlos ist</t>
  </si>
  <si>
    <t>produktwissen engführung geschäft</t>
  </si>
  <si>
    <t>Hohe Verbreitung, Struktur, Syllabus, automatisiertes Testen, Fremdprüfer, gutes Unterrichtsmaterial, Diagnostests, es wird auch die IT-Infrastruktur geprüft</t>
  </si>
  <si>
    <t xml:space="preserve">Kosten, Engführung, teaching to the test, programmierte Schüler, Kreativitätskiller, </t>
  </si>
  <si>
    <t>Es bleibt für andere informatische Inhalte wenig Zeit. Druck, dass Prüflinge bestehen, durch hohe Kosten groß. Beste Vorbereitung ist der Diagnosetest. r</t>
  </si>
  <si>
    <t>Das Einkassieren des Geldes ist etwas mühsam.</t>
  </si>
  <si>
    <t>ihn auf jeden Fall um einiges günstiger machen, Module zusammenfassen und ihn für die Sekundarstufe I anpassen.</t>
  </si>
  <si>
    <t>Ich unterrichte an einer AHS., Ich bin an PH oder UNI beschäftigt.</t>
  </si>
  <si>
    <t>Grundlagen im Umgang mit Office Skills</t>
  </si>
  <si>
    <t>Jede/r erhält eine Grundbildung zur Nutzung für Office-Skills</t>
  </si>
  <si>
    <t>zu technisiert, wenn nur darauf bedacht genommen wird</t>
  </si>
  <si>
    <t>Kann manchmal für SchülerInnen sehr ermüdend sein</t>
  </si>
  <si>
    <t>Erfolge können erzielt werden</t>
  </si>
  <si>
    <t>Standardisierung</t>
  </si>
  <si>
    <t>SchülerInnen sind motiviert, Eltern fordern die Möglichkeit, den ECDL abzulegen</t>
  </si>
  <si>
    <t>Antrag der Prüfungen</t>
  </si>
  <si>
    <t>Prüfungsproblemtaik an kleinen Schulen</t>
  </si>
  <si>
    <t>sehr nett</t>
  </si>
  <si>
    <t>aufhören</t>
  </si>
  <si>
    <t>Hoher Stellenwert bei Schülern und Eltern; Durchführung sehr einfach;  "roter Faden" in der Informatik; hoher erzieherischer Wert - "Durchhalten" um ein Ziel zu erreichen</t>
  </si>
  <si>
    <t>Abdeckung des Informatik-Basiswissens, "roter Faden"</t>
  </si>
  <si>
    <t>Es muss einen Administrator geben, der den Gesamtüberblick bewahrt, die Prüfungstermine der Schule koordiniert und dafür sorgt, dass sich die Schüler rechtzeitig zu den jeweiligen Prüfungen anmelden - das kann fallweise sehr arbeits- und zeitaufwendig werden  und erfordert besonderes Engagement.</t>
  </si>
  <si>
    <t xml:space="preserve">Durch den ECDL wird der Bereich "Informatik" in Teilbereiche gegliedert, das ermöglicht auch den Einsatz von Nicht-Informtiklehrern im Unterricht (z.B. Textverarbeitung für Deutschlehrer, Tabellenkalkulation für Mathematiklehrer, Präsentation für Zeichenlehrer,...); die standardisierte Prüfung ermöglicht den Lehrern einen Rollenwechsel zum Trainer, </t>
  </si>
  <si>
    <t>Manchmal wäre ein expliziteres Feedback hilfreich, um Schüler besser auf die Wiederholung von Prüfungen vorbereiten zu können.</t>
  </si>
  <si>
    <t>ich weiß nicht, wie das jetzt mit dem neuen Prüfprogramm weitergeht. die den Fragestellungen durch Bitmedia wurde auch auf die Verständlichkeit der Fragen für Schüler Rücksicht genommen. wird das auch bei Sophia so sein - ich denke nicht.</t>
  </si>
  <si>
    <t xml:space="preserve">die Schüler sind hochmotiviert. </t>
  </si>
  <si>
    <t>Informatik ist nicht ECDL - ECDL ruiniert informatisches Denken (20 Jahre Erfahrung als Testcenter)</t>
  </si>
  <si>
    <t>ECDL sollte die Wirtschaft machen - nicht die Schule</t>
  </si>
  <si>
    <t>ECDL ruiniert Informatik!!!</t>
  </si>
  <si>
    <t xml:space="preserve">Voranschreitung der Digitalisierung, </t>
  </si>
  <si>
    <t xml:space="preserve">In kurzer Zeit müssen die Module gelernt werden, keine Zeit zum Festigen. Wie beginnen in der dritten Klasse (7. Schulstufe). </t>
  </si>
  <si>
    <t>Prüfungsdurchführung super - gut organisiert und betreut</t>
  </si>
  <si>
    <t>solide Grundausbildung</t>
  </si>
  <si>
    <t>ohne verpflichtende Informatikstunde ist die Durchführung nicht so einfach</t>
  </si>
  <si>
    <t>Gimp ist zu schwer</t>
  </si>
  <si>
    <t>ein einfacheres Bildbearbeitungsprogramm aufnehmen</t>
  </si>
  <si>
    <t>kein klare Auskunft für das neue Prüfungsmodul IT-Security</t>
  </si>
  <si>
    <t>ab der 6. Schustufe</t>
  </si>
  <si>
    <t>Kosten bei Prüfungswiederholungen</t>
  </si>
  <si>
    <t>easy4me bietet gutes Unterrichtsmaterial</t>
  </si>
  <si>
    <t>Leseschwierigkeiten und Verständnissschwierigkeiten</t>
  </si>
  <si>
    <t>Wichtiges Zertifikat für die Schüler/innen / Außerschulisches Zertifikat!</t>
  </si>
  <si>
    <t>Kaum Unterrichtsstunden verfügbar</t>
  </si>
  <si>
    <t>sinnlose Abzocke</t>
  </si>
  <si>
    <t>praktisch für Lehrer, die nicht wissen, was sie in INF sonst unterrichten sollen</t>
  </si>
  <si>
    <t>Engt die Auswahl dessen, was man am PC machen kann ein. INF ist mehr als ECDL. Mehr als die Office Pakete</t>
  </si>
  <si>
    <t>fühle mich total eingeschränkt. ECDL ist Bulimie Lernen. Kaum ein Schüler kann später noch das, was er so toll beim ECDL gelernt hat.</t>
  </si>
  <si>
    <t>ersatzlos streichen</t>
  </si>
  <si>
    <t>gutes Projekt, ständige Lehrplanwechsel sind mühsam!!!</t>
  </si>
  <si>
    <t>Formulierung der Prüfungsfragen der Altersklasse der SchülerInnen anpassen</t>
  </si>
  <si>
    <t>standartisiert
Module
Core</t>
  </si>
  <si>
    <t>Motivationsmotor, fremder Prüfer, Lehrer=Coach und Verbündeter</t>
  </si>
  <si>
    <t>Ziele sind im Voraus sehr detailliert lehrerInnen und SchüloerInnen bekannt</t>
  </si>
  <si>
    <t xml:space="preserve">
Lehrer-Schülerverhältnis ist auf Augenhöhe; LehrerIn wird zum/r Verbündeten bei der Bewältigung von Aufgaben</t>
  </si>
  <si>
    <t>(Habt ihr wieder die) Polytechnische Schule (vergessen?)</t>
  </si>
  <si>
    <t>stark institutionalisiert.</t>
  </si>
  <si>
    <t xml:space="preserve">ECDL ist als Befähigungsnachweis irrelevant für Absolventen einer AHS/BHS-Matura oder einer Universität.  
</t>
  </si>
  <si>
    <t>Es geht viel zu wenig um informatische Inhalte.</t>
  </si>
  <si>
    <t>Gute Einrichtung, wird auch von der Wirtschaft gerne gesehen, sollte weitergeführt werden</t>
  </si>
  <si>
    <t>wird von der Wirtschaft positiv gesehen</t>
  </si>
  <si>
    <t>könnte wie so vieles dem ministeriellen Sparstift zum Opfer fallen</t>
  </si>
  <si>
    <t>eine super Einrichtung</t>
  </si>
  <si>
    <t>mehr Wahlmöglichkeit bei den Modulen</t>
  </si>
  <si>
    <t>Ich finde es schade, dass es keine Fortbildungen  für Lehrer bzgl. ECDL gibt! So ist es am Beginn sehr mühsam zu unterrichten!</t>
  </si>
  <si>
    <t>Die Fragen einfacher und schülergerechter formulieren, da für manche Schüler die Sprache und nicht das Computerwissen ein Problem darstellt!</t>
  </si>
  <si>
    <t xml:space="preserve">Kein bedarf, zu großer Zeitaufwand für "nur" Officeanwendungen, </t>
  </si>
  <si>
    <t>Notwendige Grundlage; digitaler Hausverstand</t>
  </si>
  <si>
    <t>umfangreich, praktisch, anwendungsorientier</t>
  </si>
  <si>
    <t xml:space="preserve">Den SchülerInnen bessere Chancen am Arbeitsmarkt ermöglichen. </t>
  </si>
  <si>
    <t>positiv</t>
  </si>
  <si>
    <t>ausführlich, praktisch, alltagsdauglich</t>
  </si>
  <si>
    <t>Die SchülerInnen bessere Arbeitschancen ermöglichen.</t>
  </si>
  <si>
    <t xml:space="preserve">Office-Kenntnisse, Basiswissen, </t>
  </si>
  <si>
    <t>Stress, Kosten, unnütz</t>
  </si>
  <si>
    <t>Die Schüler werden 1 1/2 auf Word gedrillt, schaffen gerade noch die Prüfung, haben aber nichts vertieft und es bleibt im Unterricht kein Platz für anderes. (Medienkunde, Gefahren des Internets), ...</t>
  </si>
  <si>
    <t>ihn abschaffen</t>
  </si>
  <si>
    <t>ECDL würde die gesamte Zeit im Informatikunterricht aufbrauchen, kostet zu viel</t>
  </si>
  <si>
    <t xml:space="preserve">Microsoft  </t>
  </si>
  <si>
    <t>Sekundarstufe 1, unverbindliche Übung</t>
  </si>
  <si>
    <t>Wissen für Office-Pakete bekommen -</t>
  </si>
  <si>
    <t>Informatik-Alternativen haben zeitlich gesehen keinen Platz</t>
  </si>
  <si>
    <t>Ich bereite seit 17 Jahren SchülerInnen zum ECDL vor</t>
  </si>
  <si>
    <t>gut, praxisnahe, zielorientiert</t>
  </si>
  <si>
    <t>einheitliche standardisierte Grundlagen</t>
  </si>
  <si>
    <t>Geschäft</t>
  </si>
  <si>
    <t>Gebührenfrei für alle Schüler</t>
  </si>
  <si>
    <t>unnötig kostenpflichtig</t>
  </si>
  <si>
    <t>eine grundsätzliche allgemeine Grundbildung wäre damit realisierbar</t>
  </si>
  <si>
    <t>Grundbildung und Grundqualifikation müssen kostenlos sein</t>
  </si>
  <si>
    <t>ihn kostenlos anbieten</t>
  </si>
  <si>
    <t>Nachweis von erworbenen Kompetenzen, administrativer Aufwand</t>
  </si>
  <si>
    <t>Beginn mit Prüfungen ab der 2. Klasse bis zur 4. Klasse, 1. Klasse Vorbereitung</t>
  </si>
  <si>
    <t xml:space="preserve">Grundlagen, Medienkompetenz, Anwendersoftware </t>
  </si>
  <si>
    <t>Erneuerung, Gutes Projekt</t>
  </si>
  <si>
    <t>Einheitliches Sytem gut vergleichbar</t>
  </si>
  <si>
    <t>Soweit OK, Verwaltungssoftware ist Umständlich</t>
  </si>
  <si>
    <t>Verwaltungsprogramme</t>
  </si>
  <si>
    <t>Vermittlung von Basisfähigkeiten, auf denen man aufbauen kann</t>
  </si>
  <si>
    <t>Teaching to the test</t>
  </si>
  <si>
    <t>Module sind nicht von vergleichbarer Schwierigkeit (Online-Zusammenarbeit ist viel einfacher als Bildbearbeitung). Das ist nicht optimal</t>
  </si>
  <si>
    <t>so manche Testfrage gegen eine neue Frage austauschen</t>
  </si>
  <si>
    <t>externes Zertifikat</t>
  </si>
  <si>
    <t>Zusatzqualifikation, Standard</t>
  </si>
  <si>
    <t>vermeintliches Superwissen der "digital Natives" (statt ECDL)</t>
  </si>
  <si>
    <t>gutes Training bzw. Basiswissen</t>
  </si>
  <si>
    <t>Summen</t>
  </si>
  <si>
    <t>k.a.</t>
  </si>
  <si>
    <t>Kontrolle</t>
  </si>
  <si>
    <t>Summen in %</t>
  </si>
  <si>
    <t>Nein</t>
  </si>
</sst>
</file>

<file path=xl/styles.xml><?xml version="1.0" encoding="utf-8"?>
<styleSheet xmlns="http://schemas.openxmlformats.org/spreadsheetml/2006/main">
  <numFmts count="1">
    <numFmt numFmtId="164" formatCode="m/d/yyyy\ h:mm:ss"/>
  </numFmts>
  <fonts count="4">
    <font>
      <sz val="10"/>
      <color rgb="FF000000"/>
      <name val="Arial"/>
    </font>
    <font>
      <sz val="10"/>
      <name val="Arial"/>
    </font>
    <font>
      <sz val="10"/>
      <color indexed="8"/>
      <name val="Arial"/>
    </font>
    <font>
      <sz val="10"/>
      <color indexed="8"/>
      <name val="Arial"/>
      <family val="2"/>
    </font>
  </fonts>
  <fills count="10">
    <fill>
      <patternFill patternType="none"/>
    </fill>
    <fill>
      <patternFill patternType="gray125"/>
    </fill>
    <fill>
      <patternFill patternType="solid">
        <fgColor indexed="42"/>
        <bgColor indexed="64"/>
      </patternFill>
    </fill>
    <fill>
      <patternFill patternType="solid">
        <fgColor indexed="27"/>
        <bgColor indexed="64"/>
      </patternFill>
    </fill>
    <fill>
      <patternFill patternType="solid">
        <fgColor indexed="26"/>
        <bgColor indexed="64"/>
      </patternFill>
    </fill>
    <fill>
      <patternFill patternType="solid">
        <fgColor indexed="49"/>
        <bgColor indexed="64"/>
      </patternFill>
    </fill>
    <fill>
      <patternFill patternType="solid">
        <fgColor indexed="53"/>
        <bgColor indexed="64"/>
      </patternFill>
    </fill>
    <fill>
      <patternFill patternType="solid">
        <fgColor indexed="55"/>
        <bgColor indexed="64"/>
      </patternFill>
    </fill>
    <fill>
      <patternFill patternType="solid">
        <fgColor indexed="51"/>
        <bgColor indexed="64"/>
      </patternFill>
    </fill>
    <fill>
      <patternFill patternType="solid">
        <fgColor indexed="6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2">
    <xf numFmtId="0" fontId="0" fillId="0" borderId="0"/>
    <xf numFmtId="9" fontId="2" fillId="0" borderId="0" applyFont="0" applyFill="0" applyBorder="0" applyAlignment="0" applyProtection="0"/>
  </cellStyleXfs>
  <cellXfs count="37">
    <xf numFmtId="0" fontId="0" fillId="0" borderId="0" xfId="0" applyFont="1" applyAlignment="1"/>
    <xf numFmtId="0" fontId="0" fillId="0" borderId="0" xfId="0" applyFont="1" applyAlignment="1">
      <alignment textRotation="60"/>
    </xf>
    <xf numFmtId="0" fontId="0" fillId="2" borderId="1" xfId="0" applyFont="1" applyFill="1" applyBorder="1" applyAlignment="1">
      <alignment textRotation="60"/>
    </xf>
    <xf numFmtId="164" fontId="1" fillId="3" borderId="1" xfId="0" applyNumberFormat="1" applyFont="1" applyFill="1" applyBorder="1" applyAlignment="1"/>
    <xf numFmtId="0" fontId="0" fillId="3" borderId="1" xfId="0" applyFont="1" applyFill="1" applyBorder="1" applyAlignment="1"/>
    <xf numFmtId="0" fontId="1" fillId="3" borderId="1" xfId="0" applyFont="1" applyFill="1" applyBorder="1" applyAlignment="1"/>
    <xf numFmtId="0" fontId="3" fillId="4" borderId="1" xfId="0" applyFont="1" applyFill="1" applyBorder="1" applyAlignment="1"/>
    <xf numFmtId="0" fontId="0" fillId="4" borderId="1" xfId="0" applyFont="1" applyFill="1" applyBorder="1" applyAlignment="1"/>
    <xf numFmtId="0" fontId="0" fillId="0" borderId="1" xfId="0" applyFont="1" applyBorder="1" applyAlignment="1"/>
    <xf numFmtId="0" fontId="0" fillId="4" borderId="0" xfId="0" applyFont="1" applyFill="1" applyBorder="1" applyAlignment="1"/>
    <xf numFmtId="0" fontId="0" fillId="0" borderId="0" xfId="0" applyFont="1" applyBorder="1" applyAlignment="1"/>
    <xf numFmtId="0" fontId="3" fillId="4" borderId="1" xfId="0" applyFont="1" applyFill="1" applyBorder="1" applyAlignment="1">
      <alignment horizontal="left" vertical="center"/>
    </xf>
    <xf numFmtId="0" fontId="3" fillId="4" borderId="1" xfId="0" applyFont="1" applyFill="1" applyBorder="1" applyAlignment="1">
      <alignment horizontal="left"/>
    </xf>
    <xf numFmtId="0" fontId="3" fillId="4" borderId="2" xfId="0" applyFont="1" applyFill="1" applyBorder="1" applyAlignment="1"/>
    <xf numFmtId="9" fontId="3" fillId="4" borderId="1" xfId="1" applyFont="1" applyFill="1" applyBorder="1" applyAlignment="1">
      <alignment horizontal="right" vertical="center"/>
    </xf>
    <xf numFmtId="0" fontId="3" fillId="0" borderId="0" xfId="0" applyFont="1" applyFill="1" applyBorder="1" applyAlignment="1">
      <alignment horizontal="left"/>
    </xf>
    <xf numFmtId="0" fontId="3" fillId="0" borderId="0" xfId="0" applyFont="1" applyFill="1" applyBorder="1" applyAlignment="1"/>
    <xf numFmtId="0" fontId="0" fillId="0" borderId="1" xfId="0" applyFont="1" applyFill="1" applyBorder="1" applyAlignment="1"/>
    <xf numFmtId="0" fontId="3" fillId="0" borderId="1" xfId="0" applyFont="1" applyFill="1" applyBorder="1" applyAlignment="1"/>
    <xf numFmtId="0" fontId="3" fillId="5" borderId="1" xfId="0" applyFont="1" applyFill="1" applyBorder="1" applyAlignment="1"/>
    <xf numFmtId="9" fontId="3" fillId="5" borderId="1" xfId="1" applyFont="1" applyFill="1" applyBorder="1" applyAlignment="1">
      <alignment horizontal="right" vertical="center"/>
    </xf>
    <xf numFmtId="0" fontId="3" fillId="6" borderId="1" xfId="0" applyFont="1" applyFill="1" applyBorder="1" applyAlignment="1"/>
    <xf numFmtId="9" fontId="3" fillId="6" borderId="1" xfId="1" applyFont="1" applyFill="1" applyBorder="1" applyAlignment="1">
      <alignment horizontal="right" vertical="center"/>
    </xf>
    <xf numFmtId="0" fontId="3" fillId="5" borderId="1" xfId="0" applyFont="1" applyFill="1" applyBorder="1" applyAlignment="1">
      <alignment horizontal="left" vertical="center"/>
    </xf>
    <xf numFmtId="0" fontId="3" fillId="6" borderId="1" xfId="0" applyFont="1" applyFill="1" applyBorder="1" applyAlignment="1">
      <alignment horizontal="left" vertical="center"/>
    </xf>
    <xf numFmtId="0" fontId="3" fillId="7" borderId="1" xfId="0" applyFont="1" applyFill="1" applyBorder="1" applyAlignment="1">
      <alignment horizontal="left" vertical="center"/>
    </xf>
    <xf numFmtId="0" fontId="3" fillId="8" borderId="1" xfId="0" applyFont="1" applyFill="1" applyBorder="1" applyAlignment="1">
      <alignment horizontal="left"/>
    </xf>
    <xf numFmtId="0" fontId="3" fillId="9" borderId="1" xfId="0" applyFont="1" applyFill="1" applyBorder="1" applyAlignment="1"/>
    <xf numFmtId="9" fontId="0" fillId="5" borderId="1" xfId="1" applyFont="1" applyFill="1" applyBorder="1" applyAlignment="1"/>
    <xf numFmtId="9" fontId="0" fillId="6" borderId="1" xfId="1" applyFont="1" applyFill="1" applyBorder="1" applyAlignment="1"/>
    <xf numFmtId="9" fontId="0" fillId="7" borderId="1" xfId="1" applyFont="1" applyFill="1" applyBorder="1" applyAlignment="1"/>
    <xf numFmtId="9" fontId="0" fillId="8" borderId="1" xfId="1" applyFont="1" applyFill="1" applyBorder="1" applyAlignment="1"/>
    <xf numFmtId="9" fontId="0" fillId="9" borderId="1" xfId="1" applyFont="1" applyFill="1" applyBorder="1" applyAlignment="1"/>
    <xf numFmtId="0" fontId="3" fillId="4" borderId="1" xfId="0" applyFont="1" applyFill="1" applyBorder="1" applyAlignment="1">
      <alignment horizontal="center" vertical="center"/>
    </xf>
    <xf numFmtId="0" fontId="0" fillId="4" borderId="1" xfId="0" applyFont="1" applyFill="1" applyBorder="1" applyAlignment="1">
      <alignment horizontal="center" vertical="center"/>
    </xf>
    <xf numFmtId="0" fontId="3" fillId="4" borderId="0" xfId="0" applyFont="1" applyFill="1" applyAlignment="1">
      <alignment horizontal="center" vertical="center" wrapText="1"/>
    </xf>
    <xf numFmtId="0" fontId="0" fillId="0" borderId="0" xfId="0" applyFont="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de-AT"/>
  <c:chart>
    <c:plotArea>
      <c:layout/>
      <c:pieChart>
        <c:varyColors val="1"/>
        <c:ser>
          <c:idx val="0"/>
          <c:order val="0"/>
          <c:dPt>
            <c:idx val="0"/>
            <c:spPr>
              <a:solidFill>
                <a:srgbClr val="5B9BD5"/>
              </a:solidFill>
              <a:ln w="12700">
                <a:solidFill>
                  <a:srgbClr val="FFFFFF"/>
                </a:solidFill>
                <a:prstDash val="solid"/>
              </a:ln>
            </c:spPr>
          </c:dPt>
          <c:dPt>
            <c:idx val="1"/>
            <c:spPr>
              <a:solidFill>
                <a:srgbClr val="ED7D31"/>
              </a:solidFill>
              <a:ln w="12700">
                <a:solidFill>
                  <a:srgbClr val="FFFFFF"/>
                </a:solidFill>
                <a:prstDash val="solid"/>
              </a:ln>
            </c:spPr>
          </c:dPt>
          <c:dPt>
            <c:idx val="2"/>
            <c:spPr>
              <a:solidFill>
                <a:srgbClr val="A5A5A5"/>
              </a:solidFill>
              <a:ln w="12700">
                <a:solidFill>
                  <a:srgbClr val="FFFFFF"/>
                </a:solidFill>
                <a:prstDash val="solid"/>
              </a:ln>
            </c:spPr>
          </c:dPt>
          <c:val>
            <c:numRef>
              <c:f>'Formularantworten 1'!$C$149:$C$151</c:f>
              <c:numCache>
                <c:formatCode>0%</c:formatCode>
                <c:ptCount val="3"/>
                <c:pt idx="0">
                  <c:v>0.98571428571428577</c:v>
                </c:pt>
                <c:pt idx="1">
                  <c:v>1.4285714285714285E-2</c:v>
                </c:pt>
                <c:pt idx="2">
                  <c:v>0</c:v>
                </c:pt>
              </c:numCache>
            </c:numRef>
          </c:val>
        </c:ser>
        <c:firstSliceAng val="0"/>
      </c:pieChart>
      <c:spPr>
        <a:noFill/>
        <a:ln w="25400">
          <a:noFill/>
        </a:ln>
      </c:spPr>
    </c:plotArea>
    <c:plotVisOnly val="1"/>
    <c:dispBlanksAs val="zero"/>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0000000000000007" r="0.70000000000000007" t="0.78740157499999996"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de-AT"/>
  <c:chart>
    <c:plotArea>
      <c:layout>
        <c:manualLayout>
          <c:layoutTarget val="inner"/>
          <c:xMode val="edge"/>
          <c:yMode val="edge"/>
          <c:x val="9.0322580645161285E-2"/>
          <c:y val="0.13450369211264226"/>
          <c:w val="0.80645161290322576"/>
          <c:h val="0.73099832669914278"/>
        </c:manualLayout>
      </c:layout>
      <c:pieChart>
        <c:varyColors val="1"/>
        <c:ser>
          <c:idx val="0"/>
          <c:order val="0"/>
          <c:dPt>
            <c:idx val="0"/>
            <c:spPr>
              <a:solidFill>
                <a:srgbClr val="5B9BD5"/>
              </a:solidFill>
              <a:ln w="12700">
                <a:solidFill>
                  <a:srgbClr val="FFFFFF"/>
                </a:solidFill>
                <a:prstDash val="solid"/>
              </a:ln>
            </c:spPr>
          </c:dPt>
          <c:dPt>
            <c:idx val="1"/>
            <c:spPr>
              <a:solidFill>
                <a:srgbClr val="ED7D31"/>
              </a:solidFill>
              <a:ln w="12700">
                <a:solidFill>
                  <a:srgbClr val="FFFFFF"/>
                </a:solidFill>
                <a:prstDash val="solid"/>
              </a:ln>
            </c:spPr>
          </c:dPt>
          <c:dPt>
            <c:idx val="2"/>
            <c:spPr>
              <a:solidFill>
                <a:srgbClr val="A5A5A5"/>
              </a:solidFill>
              <a:ln w="12700">
                <a:solidFill>
                  <a:srgbClr val="FFFFFF"/>
                </a:solidFill>
                <a:prstDash val="solid"/>
              </a:ln>
            </c:spPr>
          </c:dPt>
          <c:dPt>
            <c:idx val="3"/>
            <c:spPr>
              <a:solidFill>
                <a:srgbClr val="FFC000"/>
              </a:solidFill>
              <a:ln w="12700">
                <a:solidFill>
                  <a:srgbClr val="FFFFFF"/>
                </a:solidFill>
                <a:prstDash val="solid"/>
              </a:ln>
            </c:spPr>
          </c:dPt>
          <c:dPt>
            <c:idx val="4"/>
            <c:spPr>
              <a:solidFill>
                <a:srgbClr val="4472C4"/>
              </a:solidFill>
              <a:ln w="12700">
                <a:solidFill>
                  <a:srgbClr val="FFFFFF"/>
                </a:solidFill>
                <a:prstDash val="solid"/>
              </a:ln>
            </c:spPr>
          </c:dPt>
          <c:val>
            <c:numRef>
              <c:f>'Formularantworten 1'!$N$149:$N$153</c:f>
              <c:numCache>
                <c:formatCode>0%</c:formatCode>
                <c:ptCount val="5"/>
                <c:pt idx="0">
                  <c:v>0.15217391304347827</c:v>
                </c:pt>
                <c:pt idx="1">
                  <c:v>0.2318840579710145</c:v>
                </c:pt>
                <c:pt idx="2">
                  <c:v>0.34057971014492755</c:v>
                </c:pt>
                <c:pt idx="3">
                  <c:v>0.21014492753623187</c:v>
                </c:pt>
                <c:pt idx="4">
                  <c:v>7.2463768115942032E-2</c:v>
                </c:pt>
              </c:numCache>
            </c:numRef>
          </c:val>
        </c:ser>
        <c:firstSliceAng val="0"/>
      </c:pieChart>
      <c:spPr>
        <a:noFill/>
        <a:ln w="25400">
          <a:noFill/>
        </a:ln>
      </c:spPr>
    </c:plotArea>
    <c:plotVisOnly val="1"/>
    <c:dispBlanksAs val="zero"/>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0000000000000007" r="0.70000000000000007" t="0.78740157499999996"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de-AT"/>
  <c:chart>
    <c:plotArea>
      <c:layout>
        <c:manualLayout>
          <c:layoutTarget val="inner"/>
          <c:xMode val="edge"/>
          <c:yMode val="edge"/>
          <c:x val="9.0322580645161285E-2"/>
          <c:y val="0.13450369211264226"/>
          <c:w val="0.80645161290322576"/>
          <c:h val="0.73099832669914278"/>
        </c:manualLayout>
      </c:layout>
      <c:pieChart>
        <c:varyColors val="1"/>
        <c:ser>
          <c:idx val="0"/>
          <c:order val="0"/>
          <c:dPt>
            <c:idx val="0"/>
            <c:spPr>
              <a:solidFill>
                <a:srgbClr val="5B9BD5"/>
              </a:solidFill>
              <a:ln w="12700">
                <a:solidFill>
                  <a:srgbClr val="FFFFFF"/>
                </a:solidFill>
                <a:prstDash val="solid"/>
              </a:ln>
            </c:spPr>
          </c:dPt>
          <c:dPt>
            <c:idx val="1"/>
            <c:spPr>
              <a:solidFill>
                <a:srgbClr val="ED7D31"/>
              </a:solidFill>
              <a:ln w="12700">
                <a:solidFill>
                  <a:srgbClr val="FFFFFF"/>
                </a:solidFill>
                <a:prstDash val="solid"/>
              </a:ln>
            </c:spPr>
          </c:dPt>
          <c:dPt>
            <c:idx val="2"/>
            <c:spPr>
              <a:solidFill>
                <a:srgbClr val="A5A5A5"/>
              </a:solidFill>
              <a:ln w="12700">
                <a:solidFill>
                  <a:srgbClr val="FFFFFF"/>
                </a:solidFill>
                <a:prstDash val="solid"/>
              </a:ln>
            </c:spPr>
          </c:dPt>
          <c:dPt>
            <c:idx val="3"/>
            <c:spPr>
              <a:solidFill>
                <a:srgbClr val="FFC000"/>
              </a:solidFill>
              <a:ln w="12700">
                <a:solidFill>
                  <a:srgbClr val="FFFFFF"/>
                </a:solidFill>
                <a:prstDash val="solid"/>
              </a:ln>
            </c:spPr>
          </c:dPt>
          <c:dPt>
            <c:idx val="4"/>
            <c:spPr>
              <a:solidFill>
                <a:srgbClr val="4472C4"/>
              </a:solidFill>
              <a:ln w="12700">
                <a:solidFill>
                  <a:srgbClr val="FFFFFF"/>
                </a:solidFill>
                <a:prstDash val="solid"/>
              </a:ln>
            </c:spPr>
          </c:dPt>
          <c:val>
            <c:numRef>
              <c:f>'Formularantworten 1'!$O$149:$O$153</c:f>
              <c:numCache>
                <c:formatCode>0%</c:formatCode>
                <c:ptCount val="5"/>
                <c:pt idx="0">
                  <c:v>0.3188405797101449</c:v>
                </c:pt>
                <c:pt idx="1">
                  <c:v>0.29710144927536231</c:v>
                </c:pt>
                <c:pt idx="2">
                  <c:v>0.21014492753623187</c:v>
                </c:pt>
                <c:pt idx="3">
                  <c:v>0.13768115942028986</c:v>
                </c:pt>
                <c:pt idx="4">
                  <c:v>4.3478260869565216E-2</c:v>
                </c:pt>
              </c:numCache>
            </c:numRef>
          </c:val>
        </c:ser>
        <c:firstSliceAng val="0"/>
      </c:pieChart>
      <c:spPr>
        <a:noFill/>
        <a:ln w="25400">
          <a:noFill/>
        </a:ln>
      </c:spPr>
    </c:plotArea>
    <c:plotVisOnly val="1"/>
    <c:dispBlanksAs val="zero"/>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0000000000000007" r="0.70000000000000007" t="0.78740157499999996"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de-AT"/>
  <c:chart>
    <c:plotArea>
      <c:layout>
        <c:manualLayout>
          <c:layoutTarget val="inner"/>
          <c:xMode val="edge"/>
          <c:yMode val="edge"/>
          <c:x val="9.0322580645161285E-2"/>
          <c:y val="0.13450369211264226"/>
          <c:w val="0.80645161290322576"/>
          <c:h val="0.73099832669914278"/>
        </c:manualLayout>
      </c:layout>
      <c:pieChart>
        <c:varyColors val="1"/>
        <c:ser>
          <c:idx val="0"/>
          <c:order val="0"/>
          <c:dPt>
            <c:idx val="0"/>
            <c:spPr>
              <a:solidFill>
                <a:srgbClr val="5B9BD5"/>
              </a:solidFill>
              <a:ln w="12700">
                <a:solidFill>
                  <a:srgbClr val="FFFFFF"/>
                </a:solidFill>
                <a:prstDash val="solid"/>
              </a:ln>
            </c:spPr>
          </c:dPt>
          <c:dPt>
            <c:idx val="1"/>
            <c:spPr>
              <a:solidFill>
                <a:srgbClr val="ED7D31"/>
              </a:solidFill>
              <a:ln w="12700">
                <a:solidFill>
                  <a:srgbClr val="FFFFFF"/>
                </a:solidFill>
                <a:prstDash val="solid"/>
              </a:ln>
            </c:spPr>
          </c:dPt>
          <c:dPt>
            <c:idx val="2"/>
            <c:spPr>
              <a:solidFill>
                <a:srgbClr val="A5A5A5"/>
              </a:solidFill>
              <a:ln w="12700">
                <a:solidFill>
                  <a:srgbClr val="FFFFFF"/>
                </a:solidFill>
                <a:prstDash val="solid"/>
              </a:ln>
            </c:spPr>
          </c:dPt>
          <c:dPt>
            <c:idx val="3"/>
            <c:spPr>
              <a:solidFill>
                <a:srgbClr val="FFC000"/>
              </a:solidFill>
              <a:ln w="12700">
                <a:solidFill>
                  <a:srgbClr val="FFFFFF"/>
                </a:solidFill>
                <a:prstDash val="solid"/>
              </a:ln>
            </c:spPr>
          </c:dPt>
          <c:dPt>
            <c:idx val="4"/>
            <c:spPr>
              <a:solidFill>
                <a:srgbClr val="4472C4"/>
              </a:solidFill>
              <a:ln w="12700">
                <a:solidFill>
                  <a:srgbClr val="FFFFFF"/>
                </a:solidFill>
                <a:prstDash val="solid"/>
              </a:ln>
            </c:spPr>
          </c:dPt>
          <c:val>
            <c:numRef>
              <c:f>'Formularantworten 1'!$P$149:$P$153</c:f>
              <c:numCache>
                <c:formatCode>0%</c:formatCode>
                <c:ptCount val="5"/>
                <c:pt idx="0">
                  <c:v>0.34782608695652173</c:v>
                </c:pt>
                <c:pt idx="1">
                  <c:v>0.27536231884057971</c:v>
                </c:pt>
                <c:pt idx="2">
                  <c:v>0.21739130434782608</c:v>
                </c:pt>
                <c:pt idx="3">
                  <c:v>0.11594202898550725</c:v>
                </c:pt>
                <c:pt idx="4">
                  <c:v>5.0724637681159424E-2</c:v>
                </c:pt>
              </c:numCache>
            </c:numRef>
          </c:val>
        </c:ser>
        <c:firstSliceAng val="0"/>
      </c:pieChart>
      <c:spPr>
        <a:noFill/>
        <a:ln w="25400">
          <a:noFill/>
        </a:ln>
      </c:spPr>
    </c:plotArea>
    <c:plotVisOnly val="1"/>
    <c:dispBlanksAs val="zero"/>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0000000000000007" r="0.70000000000000007" t="0.78740157499999996"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de-AT"/>
  <c:chart>
    <c:plotArea>
      <c:layout>
        <c:manualLayout>
          <c:layoutTarget val="inner"/>
          <c:xMode val="edge"/>
          <c:yMode val="edge"/>
          <c:x val="9.0322580645161285E-2"/>
          <c:y val="0.13450369211264226"/>
          <c:w val="0.80645161290322576"/>
          <c:h val="0.73099832669914278"/>
        </c:manualLayout>
      </c:layout>
      <c:pieChart>
        <c:varyColors val="1"/>
        <c:ser>
          <c:idx val="0"/>
          <c:order val="0"/>
          <c:dPt>
            <c:idx val="0"/>
            <c:spPr>
              <a:solidFill>
                <a:srgbClr val="5B9BD5"/>
              </a:solidFill>
              <a:ln w="12700">
                <a:solidFill>
                  <a:srgbClr val="FFFFFF"/>
                </a:solidFill>
                <a:prstDash val="solid"/>
              </a:ln>
            </c:spPr>
          </c:dPt>
          <c:dPt>
            <c:idx val="1"/>
            <c:spPr>
              <a:solidFill>
                <a:srgbClr val="ED7D31"/>
              </a:solidFill>
              <a:ln w="12700">
                <a:solidFill>
                  <a:srgbClr val="FFFFFF"/>
                </a:solidFill>
                <a:prstDash val="solid"/>
              </a:ln>
            </c:spPr>
          </c:dPt>
          <c:dPt>
            <c:idx val="2"/>
            <c:spPr>
              <a:solidFill>
                <a:srgbClr val="A5A5A5"/>
              </a:solidFill>
              <a:ln w="12700">
                <a:solidFill>
                  <a:srgbClr val="FFFFFF"/>
                </a:solidFill>
                <a:prstDash val="solid"/>
              </a:ln>
            </c:spPr>
          </c:dPt>
          <c:dPt>
            <c:idx val="3"/>
            <c:spPr>
              <a:solidFill>
                <a:srgbClr val="FFC000"/>
              </a:solidFill>
              <a:ln w="12700">
                <a:solidFill>
                  <a:srgbClr val="FFFFFF"/>
                </a:solidFill>
                <a:prstDash val="solid"/>
              </a:ln>
            </c:spPr>
          </c:dPt>
          <c:dPt>
            <c:idx val="4"/>
            <c:spPr>
              <a:solidFill>
                <a:srgbClr val="4472C4"/>
              </a:solidFill>
              <a:ln w="12700">
                <a:solidFill>
                  <a:srgbClr val="FFFFFF"/>
                </a:solidFill>
                <a:prstDash val="solid"/>
              </a:ln>
            </c:spPr>
          </c:dPt>
          <c:val>
            <c:numRef>
              <c:f>'Formularantworten 1'!$Q$149:$Q$153</c:f>
              <c:numCache>
                <c:formatCode>0%</c:formatCode>
                <c:ptCount val="5"/>
                <c:pt idx="0">
                  <c:v>0.18840579710144928</c:v>
                </c:pt>
                <c:pt idx="1">
                  <c:v>0.25362318840579712</c:v>
                </c:pt>
                <c:pt idx="2">
                  <c:v>0.31159420289855072</c:v>
                </c:pt>
                <c:pt idx="3">
                  <c:v>0.21014492753623187</c:v>
                </c:pt>
                <c:pt idx="4">
                  <c:v>2.8985507246376812E-2</c:v>
                </c:pt>
              </c:numCache>
            </c:numRef>
          </c:val>
        </c:ser>
        <c:firstSliceAng val="0"/>
      </c:pieChart>
      <c:spPr>
        <a:noFill/>
        <a:ln w="25400">
          <a:noFill/>
        </a:ln>
      </c:spPr>
    </c:plotArea>
    <c:plotVisOnly val="1"/>
    <c:dispBlanksAs val="zero"/>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0000000000000007" r="0.70000000000000007" t="0.78740157499999996"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de-AT"/>
  <c:chart>
    <c:plotArea>
      <c:layout>
        <c:manualLayout>
          <c:layoutTarget val="inner"/>
          <c:xMode val="edge"/>
          <c:yMode val="edge"/>
          <c:x val="9.0322580645161285E-2"/>
          <c:y val="0.13450369211264226"/>
          <c:w val="0.80645161290322576"/>
          <c:h val="0.73099832669914278"/>
        </c:manualLayout>
      </c:layout>
      <c:pieChart>
        <c:varyColors val="1"/>
        <c:ser>
          <c:idx val="0"/>
          <c:order val="0"/>
          <c:dPt>
            <c:idx val="0"/>
            <c:spPr>
              <a:solidFill>
                <a:srgbClr val="5B9BD5"/>
              </a:solidFill>
              <a:ln w="12700">
                <a:solidFill>
                  <a:srgbClr val="FFFFFF"/>
                </a:solidFill>
                <a:prstDash val="solid"/>
              </a:ln>
            </c:spPr>
          </c:dPt>
          <c:dPt>
            <c:idx val="1"/>
            <c:spPr>
              <a:solidFill>
                <a:srgbClr val="ED7D31"/>
              </a:solidFill>
              <a:ln w="12700">
                <a:solidFill>
                  <a:srgbClr val="FFFFFF"/>
                </a:solidFill>
                <a:prstDash val="solid"/>
              </a:ln>
            </c:spPr>
          </c:dPt>
          <c:dPt>
            <c:idx val="2"/>
            <c:spPr>
              <a:solidFill>
                <a:srgbClr val="A5A5A5"/>
              </a:solidFill>
              <a:ln w="12700">
                <a:solidFill>
                  <a:srgbClr val="FFFFFF"/>
                </a:solidFill>
                <a:prstDash val="solid"/>
              </a:ln>
            </c:spPr>
          </c:dPt>
          <c:dPt>
            <c:idx val="3"/>
            <c:spPr>
              <a:solidFill>
                <a:srgbClr val="FFC000"/>
              </a:solidFill>
              <a:ln w="12700">
                <a:solidFill>
                  <a:srgbClr val="FFFFFF"/>
                </a:solidFill>
                <a:prstDash val="solid"/>
              </a:ln>
            </c:spPr>
          </c:dPt>
          <c:dPt>
            <c:idx val="4"/>
            <c:spPr>
              <a:solidFill>
                <a:srgbClr val="4472C4"/>
              </a:solidFill>
              <a:ln w="12700">
                <a:solidFill>
                  <a:srgbClr val="FFFFFF"/>
                </a:solidFill>
                <a:prstDash val="solid"/>
              </a:ln>
            </c:spPr>
          </c:dPt>
          <c:val>
            <c:numRef>
              <c:f>'Formularantworten 1'!$R$149:$R$153</c:f>
              <c:numCache>
                <c:formatCode>0%</c:formatCode>
                <c:ptCount val="5"/>
                <c:pt idx="0">
                  <c:v>5.7971014492753624E-2</c:v>
                </c:pt>
                <c:pt idx="1">
                  <c:v>6.5217391304347824E-2</c:v>
                </c:pt>
                <c:pt idx="2">
                  <c:v>0.17391304347826086</c:v>
                </c:pt>
                <c:pt idx="3">
                  <c:v>0.52898550724637683</c:v>
                </c:pt>
                <c:pt idx="4">
                  <c:v>0.17391304347826086</c:v>
                </c:pt>
              </c:numCache>
            </c:numRef>
          </c:val>
        </c:ser>
        <c:firstSliceAng val="0"/>
      </c:pieChart>
      <c:spPr>
        <a:noFill/>
        <a:ln w="25400">
          <a:noFill/>
        </a:ln>
      </c:spPr>
    </c:plotArea>
    <c:plotVisOnly val="1"/>
    <c:dispBlanksAs val="zero"/>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0000000000000007" r="0.70000000000000007" t="0.78740157499999996"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de-AT"/>
  <c:chart>
    <c:plotArea>
      <c:layout>
        <c:manualLayout>
          <c:layoutTarget val="inner"/>
          <c:xMode val="edge"/>
          <c:yMode val="edge"/>
          <c:x val="9.0322580645161285E-2"/>
          <c:y val="0.13450369211264226"/>
          <c:w val="0.80645161290322576"/>
          <c:h val="0.73099832669914278"/>
        </c:manualLayout>
      </c:layout>
      <c:pieChart>
        <c:varyColors val="1"/>
        <c:ser>
          <c:idx val="0"/>
          <c:order val="0"/>
          <c:dPt>
            <c:idx val="0"/>
            <c:spPr>
              <a:solidFill>
                <a:srgbClr val="5B9BD5"/>
              </a:solidFill>
              <a:ln w="12700">
                <a:solidFill>
                  <a:srgbClr val="FFFFFF"/>
                </a:solidFill>
                <a:prstDash val="solid"/>
              </a:ln>
            </c:spPr>
          </c:dPt>
          <c:dPt>
            <c:idx val="1"/>
            <c:spPr>
              <a:solidFill>
                <a:srgbClr val="ED7D31"/>
              </a:solidFill>
              <a:ln w="12700">
                <a:solidFill>
                  <a:srgbClr val="FFFFFF"/>
                </a:solidFill>
                <a:prstDash val="solid"/>
              </a:ln>
            </c:spPr>
          </c:dPt>
          <c:dPt>
            <c:idx val="2"/>
            <c:spPr>
              <a:solidFill>
                <a:srgbClr val="A5A5A5"/>
              </a:solidFill>
              <a:ln w="12700">
                <a:solidFill>
                  <a:srgbClr val="FFFFFF"/>
                </a:solidFill>
                <a:prstDash val="solid"/>
              </a:ln>
            </c:spPr>
          </c:dPt>
          <c:dPt>
            <c:idx val="3"/>
            <c:spPr>
              <a:solidFill>
                <a:srgbClr val="FFC000"/>
              </a:solidFill>
              <a:ln w="12700">
                <a:solidFill>
                  <a:srgbClr val="FFFFFF"/>
                </a:solidFill>
                <a:prstDash val="solid"/>
              </a:ln>
            </c:spPr>
          </c:dPt>
          <c:dPt>
            <c:idx val="4"/>
            <c:spPr>
              <a:solidFill>
                <a:srgbClr val="4472C4"/>
              </a:solidFill>
              <a:ln w="12700">
                <a:solidFill>
                  <a:srgbClr val="FFFFFF"/>
                </a:solidFill>
                <a:prstDash val="solid"/>
              </a:ln>
            </c:spPr>
          </c:dPt>
          <c:val>
            <c:numRef>
              <c:f>'Formularantworten 1'!$S$149:$S$153</c:f>
              <c:numCache>
                <c:formatCode>0%</c:formatCode>
                <c:ptCount val="5"/>
                <c:pt idx="0">
                  <c:v>0.32608695652173914</c:v>
                </c:pt>
                <c:pt idx="1">
                  <c:v>0.22463768115942029</c:v>
                </c:pt>
                <c:pt idx="2">
                  <c:v>0.24637681159420291</c:v>
                </c:pt>
                <c:pt idx="3">
                  <c:v>0.18840579710144928</c:v>
                </c:pt>
                <c:pt idx="4">
                  <c:v>1.4492753623188406E-2</c:v>
                </c:pt>
              </c:numCache>
            </c:numRef>
          </c:val>
        </c:ser>
        <c:firstSliceAng val="0"/>
      </c:pieChart>
      <c:spPr>
        <a:noFill/>
        <a:ln w="25400">
          <a:noFill/>
        </a:ln>
      </c:spPr>
    </c:plotArea>
    <c:plotVisOnly val="1"/>
    <c:dispBlanksAs val="zero"/>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0000000000000007" r="0.70000000000000007" t="0.78740157499999996"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de-AT"/>
  <c:chart>
    <c:plotArea>
      <c:layout>
        <c:manualLayout>
          <c:layoutTarget val="inner"/>
          <c:xMode val="edge"/>
          <c:yMode val="edge"/>
          <c:x val="9.0322580645161285E-2"/>
          <c:y val="0.13450369211264226"/>
          <c:w val="0.80645161290322576"/>
          <c:h val="0.73099832669914278"/>
        </c:manualLayout>
      </c:layout>
      <c:pieChart>
        <c:varyColors val="1"/>
        <c:ser>
          <c:idx val="0"/>
          <c:order val="0"/>
          <c:dPt>
            <c:idx val="0"/>
            <c:spPr>
              <a:solidFill>
                <a:srgbClr val="5B9BD5"/>
              </a:solidFill>
              <a:ln w="12700">
                <a:solidFill>
                  <a:srgbClr val="FFFFFF"/>
                </a:solidFill>
                <a:prstDash val="solid"/>
              </a:ln>
            </c:spPr>
          </c:dPt>
          <c:dPt>
            <c:idx val="1"/>
            <c:spPr>
              <a:solidFill>
                <a:srgbClr val="ED7D31"/>
              </a:solidFill>
              <a:ln w="12700">
                <a:solidFill>
                  <a:srgbClr val="FFFFFF"/>
                </a:solidFill>
                <a:prstDash val="solid"/>
              </a:ln>
            </c:spPr>
          </c:dPt>
          <c:dPt>
            <c:idx val="2"/>
            <c:spPr>
              <a:solidFill>
                <a:srgbClr val="A5A5A5"/>
              </a:solidFill>
              <a:ln w="12700">
                <a:solidFill>
                  <a:srgbClr val="FFFFFF"/>
                </a:solidFill>
                <a:prstDash val="solid"/>
              </a:ln>
            </c:spPr>
          </c:dPt>
          <c:dPt>
            <c:idx val="3"/>
            <c:spPr>
              <a:solidFill>
                <a:srgbClr val="FFC000"/>
              </a:solidFill>
              <a:ln w="12700">
                <a:solidFill>
                  <a:srgbClr val="FFFFFF"/>
                </a:solidFill>
                <a:prstDash val="solid"/>
              </a:ln>
            </c:spPr>
          </c:dPt>
          <c:dPt>
            <c:idx val="4"/>
            <c:spPr>
              <a:solidFill>
                <a:srgbClr val="4472C4"/>
              </a:solidFill>
              <a:ln w="12700">
                <a:solidFill>
                  <a:srgbClr val="FFFFFF"/>
                </a:solidFill>
                <a:prstDash val="solid"/>
              </a:ln>
            </c:spPr>
          </c:dPt>
          <c:val>
            <c:numRef>
              <c:f>'Formularantworten 1'!$T$149:$T$153</c:f>
              <c:numCache>
                <c:formatCode>0%</c:formatCode>
                <c:ptCount val="5"/>
                <c:pt idx="0">
                  <c:v>0.41304347826086957</c:v>
                </c:pt>
                <c:pt idx="1">
                  <c:v>0.36956521739130432</c:v>
                </c:pt>
                <c:pt idx="2">
                  <c:v>7.9710144927536225E-2</c:v>
                </c:pt>
                <c:pt idx="3">
                  <c:v>6.5217391304347824E-2</c:v>
                </c:pt>
                <c:pt idx="4">
                  <c:v>7.2463768115942032E-2</c:v>
                </c:pt>
              </c:numCache>
            </c:numRef>
          </c:val>
        </c:ser>
        <c:firstSliceAng val="0"/>
      </c:pieChart>
      <c:spPr>
        <a:noFill/>
        <a:ln w="25400">
          <a:noFill/>
        </a:ln>
      </c:spPr>
    </c:plotArea>
    <c:plotVisOnly val="1"/>
    <c:dispBlanksAs val="zero"/>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0000000000000007" r="0.70000000000000007" t="0.78740157499999996"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de-AT"/>
  <c:chart>
    <c:plotArea>
      <c:layout>
        <c:manualLayout>
          <c:layoutTarget val="inner"/>
          <c:xMode val="edge"/>
          <c:yMode val="edge"/>
          <c:x val="9.0322580645161285E-2"/>
          <c:y val="0.13450369211264226"/>
          <c:w val="0.80645161290322576"/>
          <c:h val="0.73099832669914278"/>
        </c:manualLayout>
      </c:layout>
      <c:pieChart>
        <c:varyColors val="1"/>
        <c:ser>
          <c:idx val="0"/>
          <c:order val="0"/>
          <c:dPt>
            <c:idx val="0"/>
            <c:spPr>
              <a:solidFill>
                <a:srgbClr val="5B9BD5"/>
              </a:solidFill>
              <a:ln w="12700">
                <a:solidFill>
                  <a:srgbClr val="FFFFFF"/>
                </a:solidFill>
                <a:prstDash val="solid"/>
              </a:ln>
            </c:spPr>
          </c:dPt>
          <c:dPt>
            <c:idx val="1"/>
            <c:spPr>
              <a:solidFill>
                <a:srgbClr val="ED7D31"/>
              </a:solidFill>
              <a:ln w="12700">
                <a:solidFill>
                  <a:srgbClr val="FFFFFF"/>
                </a:solidFill>
                <a:prstDash val="solid"/>
              </a:ln>
            </c:spPr>
          </c:dPt>
          <c:dPt>
            <c:idx val="2"/>
            <c:spPr>
              <a:solidFill>
                <a:srgbClr val="A5A5A5"/>
              </a:solidFill>
              <a:ln w="12700">
                <a:solidFill>
                  <a:srgbClr val="FFFFFF"/>
                </a:solidFill>
                <a:prstDash val="solid"/>
              </a:ln>
            </c:spPr>
          </c:dPt>
          <c:dPt>
            <c:idx val="3"/>
            <c:spPr>
              <a:solidFill>
                <a:srgbClr val="FFC000"/>
              </a:solidFill>
              <a:ln w="12700">
                <a:solidFill>
                  <a:srgbClr val="FFFFFF"/>
                </a:solidFill>
                <a:prstDash val="solid"/>
              </a:ln>
            </c:spPr>
          </c:dPt>
          <c:dPt>
            <c:idx val="4"/>
            <c:spPr>
              <a:solidFill>
                <a:srgbClr val="4472C4"/>
              </a:solidFill>
              <a:ln w="12700">
                <a:solidFill>
                  <a:srgbClr val="FFFFFF"/>
                </a:solidFill>
                <a:prstDash val="solid"/>
              </a:ln>
            </c:spPr>
          </c:dPt>
          <c:val>
            <c:numRef>
              <c:f>'Formularantworten 1'!$U$149:$U$153</c:f>
              <c:numCache>
                <c:formatCode>0%</c:formatCode>
                <c:ptCount val="5"/>
                <c:pt idx="0">
                  <c:v>0.25362318840579712</c:v>
                </c:pt>
                <c:pt idx="1">
                  <c:v>0.28985507246376813</c:v>
                </c:pt>
                <c:pt idx="2">
                  <c:v>0.28260869565217389</c:v>
                </c:pt>
                <c:pt idx="3">
                  <c:v>0.11594202898550725</c:v>
                </c:pt>
                <c:pt idx="4">
                  <c:v>5.7971014492753624E-2</c:v>
                </c:pt>
              </c:numCache>
            </c:numRef>
          </c:val>
        </c:ser>
        <c:firstSliceAng val="0"/>
      </c:pieChart>
      <c:spPr>
        <a:noFill/>
        <a:ln w="25400">
          <a:noFill/>
        </a:ln>
      </c:spPr>
    </c:plotArea>
    <c:plotVisOnly val="1"/>
    <c:dispBlanksAs val="zero"/>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0000000000000007" r="0.70000000000000007" t="0.78740157499999996"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de-AT"/>
  <c:chart>
    <c:plotArea>
      <c:layout>
        <c:manualLayout>
          <c:layoutTarget val="inner"/>
          <c:xMode val="edge"/>
          <c:yMode val="edge"/>
          <c:x val="9.0322580645161285E-2"/>
          <c:y val="0.13450369211264226"/>
          <c:w val="0.80645161290322576"/>
          <c:h val="0.73099832669914278"/>
        </c:manualLayout>
      </c:layout>
      <c:pieChart>
        <c:varyColors val="1"/>
        <c:ser>
          <c:idx val="0"/>
          <c:order val="0"/>
          <c:dPt>
            <c:idx val="0"/>
            <c:spPr>
              <a:solidFill>
                <a:srgbClr val="5B9BD5"/>
              </a:solidFill>
              <a:ln w="12700">
                <a:solidFill>
                  <a:srgbClr val="FFFFFF"/>
                </a:solidFill>
                <a:prstDash val="solid"/>
              </a:ln>
            </c:spPr>
          </c:dPt>
          <c:dPt>
            <c:idx val="1"/>
            <c:spPr>
              <a:solidFill>
                <a:srgbClr val="ED7D31"/>
              </a:solidFill>
              <a:ln w="12700">
                <a:solidFill>
                  <a:srgbClr val="FFFFFF"/>
                </a:solidFill>
                <a:prstDash val="solid"/>
              </a:ln>
            </c:spPr>
          </c:dPt>
          <c:dPt>
            <c:idx val="2"/>
            <c:spPr>
              <a:solidFill>
                <a:srgbClr val="A5A5A5"/>
              </a:solidFill>
              <a:ln w="12700">
                <a:solidFill>
                  <a:srgbClr val="FFFFFF"/>
                </a:solidFill>
                <a:prstDash val="solid"/>
              </a:ln>
            </c:spPr>
          </c:dPt>
          <c:dPt>
            <c:idx val="3"/>
            <c:spPr>
              <a:solidFill>
                <a:srgbClr val="FFC000"/>
              </a:solidFill>
              <a:ln w="12700">
                <a:solidFill>
                  <a:srgbClr val="FFFFFF"/>
                </a:solidFill>
                <a:prstDash val="solid"/>
              </a:ln>
            </c:spPr>
          </c:dPt>
          <c:dPt>
            <c:idx val="4"/>
            <c:spPr>
              <a:solidFill>
                <a:srgbClr val="4472C4"/>
              </a:solidFill>
              <a:ln w="12700">
                <a:solidFill>
                  <a:srgbClr val="FFFFFF"/>
                </a:solidFill>
                <a:prstDash val="solid"/>
              </a:ln>
            </c:spPr>
          </c:dPt>
          <c:val>
            <c:numRef>
              <c:f>'Formularantworten 1'!$V$149:$V$153</c:f>
              <c:numCache>
                <c:formatCode>0%</c:formatCode>
                <c:ptCount val="5"/>
                <c:pt idx="0">
                  <c:v>0.36956521739130432</c:v>
                </c:pt>
                <c:pt idx="1">
                  <c:v>0.27536231884057971</c:v>
                </c:pt>
                <c:pt idx="2">
                  <c:v>0.14492753623188406</c:v>
                </c:pt>
                <c:pt idx="3">
                  <c:v>2.8985507246376812E-2</c:v>
                </c:pt>
                <c:pt idx="4">
                  <c:v>0.18115942028985507</c:v>
                </c:pt>
              </c:numCache>
            </c:numRef>
          </c:val>
        </c:ser>
        <c:firstSliceAng val="0"/>
      </c:pieChart>
      <c:spPr>
        <a:noFill/>
        <a:ln w="25400">
          <a:noFill/>
        </a:ln>
      </c:spPr>
    </c:plotArea>
    <c:plotVisOnly val="1"/>
    <c:dispBlanksAs val="zero"/>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0000000000000007" r="0.70000000000000007" t="0.78740157499999996"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de-AT"/>
  <c:chart>
    <c:plotArea>
      <c:layout>
        <c:manualLayout>
          <c:layoutTarget val="inner"/>
          <c:xMode val="edge"/>
          <c:yMode val="edge"/>
          <c:x val="9.0322580645161285E-2"/>
          <c:y val="0.13450369211264226"/>
          <c:w val="0.80645161290322576"/>
          <c:h val="0.73099832669914278"/>
        </c:manualLayout>
      </c:layout>
      <c:pieChart>
        <c:varyColors val="1"/>
        <c:ser>
          <c:idx val="0"/>
          <c:order val="0"/>
          <c:dPt>
            <c:idx val="0"/>
            <c:spPr>
              <a:solidFill>
                <a:srgbClr val="5B9BD5"/>
              </a:solidFill>
              <a:ln w="12700">
                <a:solidFill>
                  <a:srgbClr val="FFFFFF"/>
                </a:solidFill>
                <a:prstDash val="solid"/>
              </a:ln>
            </c:spPr>
          </c:dPt>
          <c:dPt>
            <c:idx val="1"/>
            <c:spPr>
              <a:solidFill>
                <a:srgbClr val="ED7D31"/>
              </a:solidFill>
              <a:ln w="12700">
                <a:solidFill>
                  <a:srgbClr val="FFFFFF"/>
                </a:solidFill>
                <a:prstDash val="solid"/>
              </a:ln>
            </c:spPr>
          </c:dPt>
          <c:dPt>
            <c:idx val="2"/>
            <c:spPr>
              <a:solidFill>
                <a:srgbClr val="A5A5A5"/>
              </a:solidFill>
              <a:ln w="12700">
                <a:solidFill>
                  <a:srgbClr val="FFFFFF"/>
                </a:solidFill>
                <a:prstDash val="solid"/>
              </a:ln>
            </c:spPr>
          </c:dPt>
          <c:dPt>
            <c:idx val="3"/>
            <c:spPr>
              <a:solidFill>
                <a:srgbClr val="FFC000"/>
              </a:solidFill>
              <a:ln w="12700">
                <a:solidFill>
                  <a:srgbClr val="FFFFFF"/>
                </a:solidFill>
                <a:prstDash val="solid"/>
              </a:ln>
            </c:spPr>
          </c:dPt>
          <c:dPt>
            <c:idx val="4"/>
            <c:spPr>
              <a:solidFill>
                <a:srgbClr val="4472C4"/>
              </a:solidFill>
              <a:ln w="12700">
                <a:solidFill>
                  <a:srgbClr val="FFFFFF"/>
                </a:solidFill>
                <a:prstDash val="solid"/>
              </a:ln>
            </c:spPr>
          </c:dPt>
          <c:val>
            <c:numRef>
              <c:f>'Formularantworten 1'!$W$149:$W$153</c:f>
              <c:numCache>
                <c:formatCode>0%</c:formatCode>
                <c:ptCount val="5"/>
                <c:pt idx="0">
                  <c:v>5.0724637681159424E-2</c:v>
                </c:pt>
                <c:pt idx="1">
                  <c:v>9.420289855072464E-2</c:v>
                </c:pt>
                <c:pt idx="2">
                  <c:v>0.21014492753623187</c:v>
                </c:pt>
                <c:pt idx="3">
                  <c:v>0.50724637681159424</c:v>
                </c:pt>
                <c:pt idx="4">
                  <c:v>0.13768115942028986</c:v>
                </c:pt>
              </c:numCache>
            </c:numRef>
          </c:val>
        </c:ser>
        <c:firstSliceAng val="0"/>
      </c:pieChart>
      <c:spPr>
        <a:noFill/>
        <a:ln w="25400">
          <a:noFill/>
        </a:ln>
      </c:spPr>
    </c:plotArea>
    <c:plotVisOnly val="1"/>
    <c:dispBlanksAs val="zero"/>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0000000000000007" r="0.70000000000000007" t="0.78740157499999996"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de-AT"/>
  <c:chart>
    <c:plotArea>
      <c:layout/>
      <c:pieChart>
        <c:varyColors val="1"/>
        <c:ser>
          <c:idx val="0"/>
          <c:order val="0"/>
          <c:dPt>
            <c:idx val="0"/>
            <c:spPr>
              <a:solidFill>
                <a:srgbClr val="5B9BD5"/>
              </a:solidFill>
              <a:ln w="12700">
                <a:solidFill>
                  <a:srgbClr val="FFFFFF"/>
                </a:solidFill>
                <a:prstDash val="solid"/>
              </a:ln>
            </c:spPr>
          </c:dPt>
          <c:dPt>
            <c:idx val="1"/>
            <c:spPr>
              <a:solidFill>
                <a:srgbClr val="ED7D31"/>
              </a:solidFill>
              <a:ln w="12700">
                <a:solidFill>
                  <a:srgbClr val="FFFFFF"/>
                </a:solidFill>
                <a:prstDash val="solid"/>
              </a:ln>
            </c:spPr>
          </c:dPt>
          <c:dPt>
            <c:idx val="2"/>
            <c:spPr>
              <a:solidFill>
                <a:srgbClr val="A5A5A5"/>
              </a:solidFill>
              <a:ln w="12700">
                <a:solidFill>
                  <a:srgbClr val="FFFFFF"/>
                </a:solidFill>
                <a:prstDash val="solid"/>
              </a:ln>
            </c:spPr>
          </c:dPt>
          <c:val>
            <c:numRef>
              <c:f>'Formularantworten 1'!$D$149:$D$151</c:f>
              <c:numCache>
                <c:formatCode>0%</c:formatCode>
                <c:ptCount val="3"/>
                <c:pt idx="0">
                  <c:v>0.77857142857142858</c:v>
                </c:pt>
                <c:pt idx="1">
                  <c:v>0.18571428571428572</c:v>
                </c:pt>
                <c:pt idx="2">
                  <c:v>0</c:v>
                </c:pt>
              </c:numCache>
            </c:numRef>
          </c:val>
        </c:ser>
        <c:firstSliceAng val="0"/>
      </c:pieChart>
      <c:spPr>
        <a:noFill/>
        <a:ln w="25400">
          <a:noFill/>
        </a:ln>
      </c:spPr>
    </c:plotArea>
    <c:plotVisOnly val="1"/>
    <c:dispBlanksAs val="zero"/>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0000000000000007" r="0.70000000000000007" t="0.78740157499999996"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de-AT"/>
  <c:chart>
    <c:plotArea>
      <c:layout>
        <c:manualLayout>
          <c:layoutTarget val="inner"/>
          <c:xMode val="edge"/>
          <c:yMode val="edge"/>
          <c:x val="9.0322580645161285E-2"/>
          <c:y val="0.13450369211264226"/>
          <c:w val="0.80645161290322576"/>
          <c:h val="0.73099832669914278"/>
        </c:manualLayout>
      </c:layout>
      <c:pieChart>
        <c:varyColors val="1"/>
        <c:ser>
          <c:idx val="0"/>
          <c:order val="0"/>
          <c:dPt>
            <c:idx val="0"/>
            <c:spPr>
              <a:solidFill>
                <a:srgbClr val="5B9BD5"/>
              </a:solidFill>
              <a:ln w="12700">
                <a:solidFill>
                  <a:srgbClr val="FFFFFF"/>
                </a:solidFill>
                <a:prstDash val="solid"/>
              </a:ln>
            </c:spPr>
          </c:dPt>
          <c:dPt>
            <c:idx val="1"/>
            <c:spPr>
              <a:solidFill>
                <a:srgbClr val="ED7D31"/>
              </a:solidFill>
              <a:ln w="12700">
                <a:solidFill>
                  <a:srgbClr val="FFFFFF"/>
                </a:solidFill>
                <a:prstDash val="solid"/>
              </a:ln>
            </c:spPr>
          </c:dPt>
          <c:dPt>
            <c:idx val="2"/>
            <c:spPr>
              <a:solidFill>
                <a:srgbClr val="A5A5A5"/>
              </a:solidFill>
              <a:ln w="12700">
                <a:solidFill>
                  <a:srgbClr val="FFFFFF"/>
                </a:solidFill>
                <a:prstDash val="solid"/>
              </a:ln>
            </c:spPr>
          </c:dPt>
          <c:dPt>
            <c:idx val="3"/>
            <c:spPr>
              <a:solidFill>
                <a:srgbClr val="FFC000"/>
              </a:solidFill>
              <a:ln w="12700">
                <a:solidFill>
                  <a:srgbClr val="FFFFFF"/>
                </a:solidFill>
                <a:prstDash val="solid"/>
              </a:ln>
            </c:spPr>
          </c:dPt>
          <c:dPt>
            <c:idx val="4"/>
            <c:spPr>
              <a:solidFill>
                <a:srgbClr val="4472C4"/>
              </a:solidFill>
              <a:ln w="12700">
                <a:solidFill>
                  <a:srgbClr val="FFFFFF"/>
                </a:solidFill>
                <a:prstDash val="solid"/>
              </a:ln>
            </c:spPr>
          </c:dPt>
          <c:val>
            <c:numRef>
              <c:f>'Formularantworten 1'!$X$149:$X$153</c:f>
              <c:numCache>
                <c:formatCode>0%</c:formatCode>
                <c:ptCount val="5"/>
                <c:pt idx="0">
                  <c:v>0.2608695652173913</c:v>
                </c:pt>
                <c:pt idx="1">
                  <c:v>0.39130434782608697</c:v>
                </c:pt>
                <c:pt idx="2">
                  <c:v>0.12318840579710146</c:v>
                </c:pt>
                <c:pt idx="3">
                  <c:v>0.12318840579710146</c:v>
                </c:pt>
                <c:pt idx="4">
                  <c:v>0.10869565217391304</c:v>
                </c:pt>
              </c:numCache>
            </c:numRef>
          </c:val>
        </c:ser>
        <c:firstSliceAng val="0"/>
      </c:pieChart>
      <c:spPr>
        <a:noFill/>
        <a:ln w="25400">
          <a:noFill/>
        </a:ln>
      </c:spPr>
    </c:plotArea>
    <c:plotVisOnly val="1"/>
    <c:dispBlanksAs val="zero"/>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0000000000000007" r="0.70000000000000007" t="0.78740157499999996"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de-AT"/>
  <c:chart>
    <c:plotArea>
      <c:layout>
        <c:manualLayout>
          <c:layoutTarget val="inner"/>
          <c:xMode val="edge"/>
          <c:yMode val="edge"/>
          <c:x val="9.0322580645161285E-2"/>
          <c:y val="0.13450369211264226"/>
          <c:w val="0.80645161290322576"/>
          <c:h val="0.73099832669914278"/>
        </c:manualLayout>
      </c:layout>
      <c:pieChart>
        <c:varyColors val="1"/>
        <c:ser>
          <c:idx val="0"/>
          <c:order val="0"/>
          <c:dPt>
            <c:idx val="0"/>
            <c:spPr>
              <a:solidFill>
                <a:srgbClr val="5B9BD5"/>
              </a:solidFill>
              <a:ln w="12700">
                <a:solidFill>
                  <a:srgbClr val="FFFFFF"/>
                </a:solidFill>
                <a:prstDash val="solid"/>
              </a:ln>
            </c:spPr>
          </c:dPt>
          <c:dPt>
            <c:idx val="1"/>
            <c:spPr>
              <a:solidFill>
                <a:srgbClr val="ED7D31"/>
              </a:solidFill>
              <a:ln w="12700">
                <a:solidFill>
                  <a:srgbClr val="FFFFFF"/>
                </a:solidFill>
                <a:prstDash val="solid"/>
              </a:ln>
            </c:spPr>
          </c:dPt>
          <c:dPt>
            <c:idx val="2"/>
            <c:spPr>
              <a:solidFill>
                <a:srgbClr val="A5A5A5"/>
              </a:solidFill>
              <a:ln w="12700">
                <a:solidFill>
                  <a:srgbClr val="FFFFFF"/>
                </a:solidFill>
                <a:prstDash val="solid"/>
              </a:ln>
            </c:spPr>
          </c:dPt>
          <c:dPt>
            <c:idx val="3"/>
            <c:spPr>
              <a:solidFill>
                <a:srgbClr val="FFC000"/>
              </a:solidFill>
              <a:ln w="12700">
                <a:solidFill>
                  <a:srgbClr val="FFFFFF"/>
                </a:solidFill>
                <a:prstDash val="solid"/>
              </a:ln>
            </c:spPr>
          </c:dPt>
          <c:dPt>
            <c:idx val="4"/>
            <c:spPr>
              <a:solidFill>
                <a:srgbClr val="4472C4"/>
              </a:solidFill>
              <a:ln w="12700">
                <a:solidFill>
                  <a:srgbClr val="FFFFFF"/>
                </a:solidFill>
                <a:prstDash val="solid"/>
              </a:ln>
            </c:spPr>
          </c:dPt>
          <c:val>
            <c:numRef>
              <c:f>'Formularantworten 1'!$Y$149:$Y$153</c:f>
              <c:numCache>
                <c:formatCode>0%</c:formatCode>
                <c:ptCount val="5"/>
                <c:pt idx="0">
                  <c:v>0.72463768115942029</c:v>
                </c:pt>
                <c:pt idx="1">
                  <c:v>0</c:v>
                </c:pt>
                <c:pt idx="2">
                  <c:v>0</c:v>
                </c:pt>
                <c:pt idx="3">
                  <c:v>0.25362318840579712</c:v>
                </c:pt>
                <c:pt idx="4">
                  <c:v>2.8985507246376812E-2</c:v>
                </c:pt>
              </c:numCache>
            </c:numRef>
          </c:val>
        </c:ser>
        <c:firstSliceAng val="0"/>
      </c:pieChart>
      <c:spPr>
        <a:noFill/>
        <a:ln w="25400">
          <a:noFill/>
        </a:ln>
      </c:spPr>
    </c:plotArea>
    <c:plotVisOnly val="1"/>
    <c:dispBlanksAs val="zero"/>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0000000000000007" r="0.70000000000000007" t="0.78740157499999996"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de-AT"/>
  <c:chart>
    <c:plotArea>
      <c:layout>
        <c:manualLayout>
          <c:layoutTarget val="inner"/>
          <c:xMode val="edge"/>
          <c:yMode val="edge"/>
          <c:x val="9.0322580645161285E-2"/>
          <c:y val="0.13450369211264226"/>
          <c:w val="0.80645161290322576"/>
          <c:h val="0.73099832669914278"/>
        </c:manualLayout>
      </c:layout>
      <c:pieChart>
        <c:varyColors val="1"/>
        <c:ser>
          <c:idx val="0"/>
          <c:order val="0"/>
          <c:dPt>
            <c:idx val="0"/>
            <c:spPr>
              <a:solidFill>
                <a:srgbClr val="5B9BD5"/>
              </a:solidFill>
              <a:ln w="12700">
                <a:solidFill>
                  <a:srgbClr val="FFFFFF"/>
                </a:solidFill>
                <a:prstDash val="solid"/>
              </a:ln>
            </c:spPr>
          </c:dPt>
          <c:dPt>
            <c:idx val="1"/>
            <c:spPr>
              <a:solidFill>
                <a:srgbClr val="ED7D31"/>
              </a:solidFill>
              <a:ln w="12700">
                <a:solidFill>
                  <a:srgbClr val="FFFFFF"/>
                </a:solidFill>
                <a:prstDash val="solid"/>
              </a:ln>
            </c:spPr>
          </c:dPt>
          <c:dPt>
            <c:idx val="2"/>
            <c:spPr>
              <a:solidFill>
                <a:srgbClr val="A5A5A5"/>
              </a:solidFill>
              <a:ln w="12700">
                <a:solidFill>
                  <a:srgbClr val="FFFFFF"/>
                </a:solidFill>
                <a:prstDash val="solid"/>
              </a:ln>
            </c:spPr>
          </c:dPt>
          <c:dPt>
            <c:idx val="3"/>
            <c:spPr>
              <a:solidFill>
                <a:srgbClr val="FFC000"/>
              </a:solidFill>
              <a:ln w="12700">
                <a:solidFill>
                  <a:srgbClr val="FFFFFF"/>
                </a:solidFill>
                <a:prstDash val="solid"/>
              </a:ln>
            </c:spPr>
          </c:dPt>
          <c:dPt>
            <c:idx val="4"/>
            <c:spPr>
              <a:solidFill>
                <a:srgbClr val="4472C4"/>
              </a:solidFill>
              <a:ln w="12700">
                <a:solidFill>
                  <a:srgbClr val="FFFFFF"/>
                </a:solidFill>
                <a:prstDash val="solid"/>
              </a:ln>
            </c:spPr>
          </c:dPt>
          <c:val>
            <c:numRef>
              <c:f>'Formularantworten 1'!$Z$149:$Z$153</c:f>
              <c:numCache>
                <c:formatCode>0%</c:formatCode>
                <c:ptCount val="5"/>
                <c:pt idx="0">
                  <c:v>0.30434782608695654</c:v>
                </c:pt>
                <c:pt idx="1">
                  <c:v>0</c:v>
                </c:pt>
                <c:pt idx="2">
                  <c:v>0</c:v>
                </c:pt>
                <c:pt idx="3">
                  <c:v>0.65217391304347827</c:v>
                </c:pt>
                <c:pt idx="4">
                  <c:v>2.8985507246376812E-2</c:v>
                </c:pt>
              </c:numCache>
            </c:numRef>
          </c:val>
        </c:ser>
        <c:firstSliceAng val="0"/>
      </c:pieChart>
      <c:spPr>
        <a:noFill/>
        <a:ln w="25400">
          <a:noFill/>
        </a:ln>
      </c:spPr>
    </c:plotArea>
    <c:plotVisOnly val="1"/>
    <c:dispBlanksAs val="zero"/>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0000000000000007" r="0.70000000000000007" t="0.78740157499999996"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de-AT"/>
  <c:chart>
    <c:plotArea>
      <c:layout>
        <c:manualLayout>
          <c:layoutTarget val="inner"/>
          <c:xMode val="edge"/>
          <c:yMode val="edge"/>
          <c:x val="9.0322580645161285E-2"/>
          <c:y val="0.13450369211264226"/>
          <c:w val="0.80645161290322576"/>
          <c:h val="0.73099832669914278"/>
        </c:manualLayout>
      </c:layout>
      <c:pieChart>
        <c:varyColors val="1"/>
        <c:ser>
          <c:idx val="0"/>
          <c:order val="0"/>
          <c:dPt>
            <c:idx val="0"/>
            <c:spPr>
              <a:solidFill>
                <a:srgbClr val="5B9BD5"/>
              </a:solidFill>
              <a:ln w="12700">
                <a:solidFill>
                  <a:srgbClr val="FFFFFF"/>
                </a:solidFill>
                <a:prstDash val="solid"/>
              </a:ln>
            </c:spPr>
          </c:dPt>
          <c:dPt>
            <c:idx val="1"/>
            <c:spPr>
              <a:solidFill>
                <a:srgbClr val="ED7D31"/>
              </a:solidFill>
              <a:ln w="12700">
                <a:solidFill>
                  <a:srgbClr val="FFFFFF"/>
                </a:solidFill>
                <a:prstDash val="solid"/>
              </a:ln>
            </c:spPr>
          </c:dPt>
          <c:dPt>
            <c:idx val="2"/>
            <c:spPr>
              <a:solidFill>
                <a:srgbClr val="A5A5A5"/>
              </a:solidFill>
              <a:ln w="12700">
                <a:solidFill>
                  <a:srgbClr val="FFFFFF"/>
                </a:solidFill>
                <a:prstDash val="solid"/>
              </a:ln>
            </c:spPr>
          </c:dPt>
          <c:dPt>
            <c:idx val="3"/>
            <c:spPr>
              <a:solidFill>
                <a:srgbClr val="FFC000"/>
              </a:solidFill>
              <a:ln w="12700">
                <a:solidFill>
                  <a:srgbClr val="FFFFFF"/>
                </a:solidFill>
                <a:prstDash val="solid"/>
              </a:ln>
            </c:spPr>
          </c:dPt>
          <c:dPt>
            <c:idx val="4"/>
            <c:spPr>
              <a:solidFill>
                <a:srgbClr val="4472C4"/>
              </a:solidFill>
              <a:ln w="12700">
                <a:solidFill>
                  <a:srgbClr val="FFFFFF"/>
                </a:solidFill>
                <a:prstDash val="solid"/>
              </a:ln>
            </c:spPr>
          </c:dPt>
          <c:val>
            <c:numRef>
              <c:f>'Formularantworten 1'!$AA$149:$AA$153</c:f>
              <c:numCache>
                <c:formatCode>0%</c:formatCode>
                <c:ptCount val="5"/>
                <c:pt idx="0">
                  <c:v>0.13043478260869565</c:v>
                </c:pt>
                <c:pt idx="1">
                  <c:v>0</c:v>
                </c:pt>
                <c:pt idx="2">
                  <c:v>0</c:v>
                </c:pt>
                <c:pt idx="3">
                  <c:v>8.6956521739130432E-2</c:v>
                </c:pt>
                <c:pt idx="4">
                  <c:v>0.72463768115942029</c:v>
                </c:pt>
              </c:numCache>
            </c:numRef>
          </c:val>
        </c:ser>
        <c:firstSliceAng val="0"/>
      </c:pieChart>
      <c:spPr>
        <a:noFill/>
        <a:ln w="25400">
          <a:noFill/>
        </a:ln>
      </c:spPr>
    </c:plotArea>
    <c:plotVisOnly val="1"/>
    <c:dispBlanksAs val="zero"/>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0000000000000007" r="0.70000000000000007" t="0.78740157499999996"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de-AT"/>
  <c:chart>
    <c:plotArea>
      <c:layout>
        <c:manualLayout>
          <c:layoutTarget val="inner"/>
          <c:xMode val="edge"/>
          <c:yMode val="edge"/>
          <c:x val="9.0322580645161285E-2"/>
          <c:y val="0.13450369211264226"/>
          <c:w val="0.80645161290322576"/>
          <c:h val="0.73099832669914278"/>
        </c:manualLayout>
      </c:layout>
      <c:pieChart>
        <c:varyColors val="1"/>
        <c:ser>
          <c:idx val="0"/>
          <c:order val="0"/>
          <c:dPt>
            <c:idx val="0"/>
            <c:spPr>
              <a:solidFill>
                <a:srgbClr val="5B9BD5"/>
              </a:solidFill>
              <a:ln w="12700">
                <a:solidFill>
                  <a:srgbClr val="FFFFFF"/>
                </a:solidFill>
                <a:prstDash val="solid"/>
              </a:ln>
            </c:spPr>
          </c:dPt>
          <c:dPt>
            <c:idx val="1"/>
            <c:spPr>
              <a:solidFill>
                <a:srgbClr val="ED7D31"/>
              </a:solidFill>
              <a:ln w="12700">
                <a:solidFill>
                  <a:srgbClr val="FFFFFF"/>
                </a:solidFill>
                <a:prstDash val="solid"/>
              </a:ln>
            </c:spPr>
          </c:dPt>
          <c:dPt>
            <c:idx val="2"/>
            <c:spPr>
              <a:solidFill>
                <a:srgbClr val="A5A5A5"/>
              </a:solidFill>
              <a:ln w="12700">
                <a:solidFill>
                  <a:srgbClr val="FFFFFF"/>
                </a:solidFill>
                <a:prstDash val="solid"/>
              </a:ln>
            </c:spPr>
          </c:dPt>
          <c:dPt>
            <c:idx val="3"/>
            <c:spPr>
              <a:solidFill>
                <a:srgbClr val="FFC000"/>
              </a:solidFill>
              <a:ln w="12700">
                <a:solidFill>
                  <a:srgbClr val="FFFFFF"/>
                </a:solidFill>
                <a:prstDash val="solid"/>
              </a:ln>
            </c:spPr>
          </c:dPt>
          <c:dPt>
            <c:idx val="4"/>
            <c:spPr>
              <a:solidFill>
                <a:srgbClr val="4472C4"/>
              </a:solidFill>
              <a:ln w="12700">
                <a:solidFill>
                  <a:srgbClr val="FFFFFF"/>
                </a:solidFill>
                <a:prstDash val="solid"/>
              </a:ln>
            </c:spPr>
          </c:dPt>
          <c:val>
            <c:numRef>
              <c:f>'Formularantworten 1'!$AB$149:$AB$153</c:f>
              <c:numCache>
                <c:formatCode>0%</c:formatCode>
                <c:ptCount val="5"/>
                <c:pt idx="0">
                  <c:v>0.12318840579710146</c:v>
                </c:pt>
                <c:pt idx="1">
                  <c:v>0</c:v>
                </c:pt>
                <c:pt idx="2">
                  <c:v>0</c:v>
                </c:pt>
                <c:pt idx="3">
                  <c:v>9.420289855072464E-2</c:v>
                </c:pt>
                <c:pt idx="4">
                  <c:v>0.73188405797101452</c:v>
                </c:pt>
              </c:numCache>
            </c:numRef>
          </c:val>
        </c:ser>
        <c:firstSliceAng val="0"/>
      </c:pieChart>
      <c:spPr>
        <a:noFill/>
        <a:ln w="25400">
          <a:noFill/>
        </a:ln>
      </c:spPr>
    </c:plotArea>
    <c:plotVisOnly val="1"/>
    <c:dispBlanksAs val="zero"/>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0000000000000007" r="0.70000000000000007" t="0.78740157499999996"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de-AT"/>
  <c:chart>
    <c:plotArea>
      <c:layout>
        <c:manualLayout>
          <c:layoutTarget val="inner"/>
          <c:xMode val="edge"/>
          <c:yMode val="edge"/>
          <c:x val="9.0322580645161285E-2"/>
          <c:y val="0.13450369211264226"/>
          <c:w val="0.80645161290322576"/>
          <c:h val="0.73099832669914278"/>
        </c:manualLayout>
      </c:layout>
      <c:pieChart>
        <c:varyColors val="1"/>
        <c:ser>
          <c:idx val="0"/>
          <c:order val="0"/>
          <c:dPt>
            <c:idx val="0"/>
            <c:spPr>
              <a:solidFill>
                <a:srgbClr val="5B9BD5"/>
              </a:solidFill>
              <a:ln w="12700">
                <a:solidFill>
                  <a:srgbClr val="FFFFFF"/>
                </a:solidFill>
                <a:prstDash val="solid"/>
              </a:ln>
            </c:spPr>
          </c:dPt>
          <c:dPt>
            <c:idx val="1"/>
            <c:spPr>
              <a:solidFill>
                <a:srgbClr val="ED7D31"/>
              </a:solidFill>
              <a:ln w="12700">
                <a:solidFill>
                  <a:srgbClr val="FFFFFF"/>
                </a:solidFill>
                <a:prstDash val="solid"/>
              </a:ln>
            </c:spPr>
          </c:dPt>
          <c:dPt>
            <c:idx val="2"/>
            <c:spPr>
              <a:solidFill>
                <a:srgbClr val="A5A5A5"/>
              </a:solidFill>
              <a:ln w="12700">
                <a:solidFill>
                  <a:srgbClr val="FFFFFF"/>
                </a:solidFill>
                <a:prstDash val="solid"/>
              </a:ln>
            </c:spPr>
          </c:dPt>
          <c:dPt>
            <c:idx val="3"/>
            <c:spPr>
              <a:solidFill>
                <a:srgbClr val="FFC000"/>
              </a:solidFill>
              <a:ln w="12700">
                <a:solidFill>
                  <a:srgbClr val="FFFFFF"/>
                </a:solidFill>
                <a:prstDash val="solid"/>
              </a:ln>
            </c:spPr>
          </c:dPt>
          <c:dPt>
            <c:idx val="4"/>
            <c:spPr>
              <a:solidFill>
                <a:srgbClr val="4472C4"/>
              </a:solidFill>
              <a:ln w="12700">
                <a:solidFill>
                  <a:srgbClr val="FFFFFF"/>
                </a:solidFill>
                <a:prstDash val="solid"/>
              </a:ln>
            </c:spPr>
          </c:dPt>
          <c:val>
            <c:numRef>
              <c:f>'Formularantworten 1'!$AC$149:$AC$153</c:f>
              <c:numCache>
                <c:formatCode>0%</c:formatCode>
                <c:ptCount val="5"/>
                <c:pt idx="0">
                  <c:v>1.4492753623188406E-2</c:v>
                </c:pt>
                <c:pt idx="1">
                  <c:v>0</c:v>
                </c:pt>
                <c:pt idx="2">
                  <c:v>0</c:v>
                </c:pt>
                <c:pt idx="3">
                  <c:v>0.17391304347826086</c:v>
                </c:pt>
                <c:pt idx="4">
                  <c:v>0.76811594202898548</c:v>
                </c:pt>
              </c:numCache>
            </c:numRef>
          </c:val>
        </c:ser>
        <c:firstSliceAng val="0"/>
      </c:pieChart>
      <c:spPr>
        <a:noFill/>
        <a:ln w="25400">
          <a:noFill/>
        </a:ln>
      </c:spPr>
    </c:plotArea>
    <c:plotVisOnly val="1"/>
    <c:dispBlanksAs val="zero"/>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0000000000000007" r="0.70000000000000007" t="0.78740157499999996"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de-AT"/>
  <c:chart>
    <c:plotArea>
      <c:layout>
        <c:manualLayout>
          <c:layoutTarget val="inner"/>
          <c:xMode val="edge"/>
          <c:yMode val="edge"/>
          <c:x val="9.0322580645161285E-2"/>
          <c:y val="0.13450369211264226"/>
          <c:w val="0.80645161290322576"/>
          <c:h val="0.73099832669914278"/>
        </c:manualLayout>
      </c:layout>
      <c:pieChart>
        <c:varyColors val="1"/>
        <c:ser>
          <c:idx val="0"/>
          <c:order val="0"/>
          <c:dPt>
            <c:idx val="0"/>
            <c:spPr>
              <a:solidFill>
                <a:srgbClr val="5B9BD5"/>
              </a:solidFill>
              <a:ln w="12700">
                <a:solidFill>
                  <a:srgbClr val="FFFFFF"/>
                </a:solidFill>
                <a:prstDash val="solid"/>
              </a:ln>
            </c:spPr>
          </c:dPt>
          <c:dPt>
            <c:idx val="1"/>
            <c:spPr>
              <a:solidFill>
                <a:srgbClr val="ED7D31"/>
              </a:solidFill>
              <a:ln w="12700">
                <a:solidFill>
                  <a:srgbClr val="FFFFFF"/>
                </a:solidFill>
                <a:prstDash val="solid"/>
              </a:ln>
            </c:spPr>
          </c:dPt>
          <c:dPt>
            <c:idx val="2"/>
            <c:spPr>
              <a:solidFill>
                <a:srgbClr val="A5A5A5"/>
              </a:solidFill>
              <a:ln w="12700">
                <a:solidFill>
                  <a:srgbClr val="FFFFFF"/>
                </a:solidFill>
                <a:prstDash val="solid"/>
              </a:ln>
            </c:spPr>
          </c:dPt>
          <c:dPt>
            <c:idx val="3"/>
            <c:spPr>
              <a:solidFill>
                <a:srgbClr val="FFC000"/>
              </a:solidFill>
              <a:ln w="12700">
                <a:solidFill>
                  <a:srgbClr val="FFFFFF"/>
                </a:solidFill>
                <a:prstDash val="solid"/>
              </a:ln>
            </c:spPr>
          </c:dPt>
          <c:dPt>
            <c:idx val="4"/>
            <c:spPr>
              <a:solidFill>
                <a:srgbClr val="4472C4"/>
              </a:solidFill>
              <a:ln w="12700">
                <a:solidFill>
                  <a:srgbClr val="FFFFFF"/>
                </a:solidFill>
                <a:prstDash val="solid"/>
              </a:ln>
            </c:spPr>
          </c:dPt>
          <c:val>
            <c:numRef>
              <c:f>'Formularantworten 1'!$AD$149:$AD$153</c:f>
              <c:numCache>
                <c:formatCode>0%</c:formatCode>
                <c:ptCount val="5"/>
                <c:pt idx="0">
                  <c:v>0.15217391304347827</c:v>
                </c:pt>
                <c:pt idx="1">
                  <c:v>0</c:v>
                </c:pt>
                <c:pt idx="2">
                  <c:v>0</c:v>
                </c:pt>
                <c:pt idx="3">
                  <c:v>0.47101449275362317</c:v>
                </c:pt>
                <c:pt idx="4">
                  <c:v>0.34057971014492755</c:v>
                </c:pt>
              </c:numCache>
            </c:numRef>
          </c:val>
        </c:ser>
        <c:firstSliceAng val="0"/>
      </c:pieChart>
      <c:spPr>
        <a:noFill/>
        <a:ln w="25400">
          <a:noFill/>
        </a:ln>
      </c:spPr>
    </c:plotArea>
    <c:plotVisOnly val="1"/>
    <c:dispBlanksAs val="zero"/>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0000000000000007" r="0.70000000000000007" t="0.78740157499999996"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de-AT"/>
  <c:chart>
    <c:plotArea>
      <c:layout>
        <c:manualLayout>
          <c:layoutTarget val="inner"/>
          <c:xMode val="edge"/>
          <c:yMode val="edge"/>
          <c:x val="9.0322580645161285E-2"/>
          <c:y val="0.13450369211264226"/>
          <c:w val="0.80645161290322576"/>
          <c:h val="0.73099832669914278"/>
        </c:manualLayout>
      </c:layout>
      <c:pieChart>
        <c:varyColors val="1"/>
        <c:ser>
          <c:idx val="0"/>
          <c:order val="0"/>
          <c:dPt>
            <c:idx val="0"/>
            <c:spPr>
              <a:solidFill>
                <a:srgbClr val="5B9BD5"/>
              </a:solidFill>
              <a:ln w="12700">
                <a:solidFill>
                  <a:srgbClr val="FFFFFF"/>
                </a:solidFill>
                <a:prstDash val="solid"/>
              </a:ln>
            </c:spPr>
          </c:dPt>
          <c:dPt>
            <c:idx val="1"/>
            <c:spPr>
              <a:solidFill>
                <a:srgbClr val="ED7D31"/>
              </a:solidFill>
              <a:ln w="12700">
                <a:solidFill>
                  <a:srgbClr val="FFFFFF"/>
                </a:solidFill>
                <a:prstDash val="solid"/>
              </a:ln>
            </c:spPr>
          </c:dPt>
          <c:dPt>
            <c:idx val="2"/>
            <c:spPr>
              <a:solidFill>
                <a:srgbClr val="A5A5A5"/>
              </a:solidFill>
              <a:ln w="12700">
                <a:solidFill>
                  <a:srgbClr val="FFFFFF"/>
                </a:solidFill>
                <a:prstDash val="solid"/>
              </a:ln>
            </c:spPr>
          </c:dPt>
          <c:dPt>
            <c:idx val="3"/>
            <c:spPr>
              <a:solidFill>
                <a:srgbClr val="FFC000"/>
              </a:solidFill>
              <a:ln w="12700">
                <a:solidFill>
                  <a:srgbClr val="FFFFFF"/>
                </a:solidFill>
                <a:prstDash val="solid"/>
              </a:ln>
            </c:spPr>
          </c:dPt>
          <c:dPt>
            <c:idx val="4"/>
            <c:spPr>
              <a:solidFill>
                <a:srgbClr val="4472C4"/>
              </a:solidFill>
              <a:ln w="12700">
                <a:solidFill>
                  <a:srgbClr val="FFFFFF"/>
                </a:solidFill>
                <a:prstDash val="solid"/>
              </a:ln>
            </c:spPr>
          </c:dPt>
          <c:val>
            <c:numRef>
              <c:f>'Formularantworten 1'!$AE$149:$AE$153</c:f>
              <c:numCache>
                <c:formatCode>0%</c:formatCode>
                <c:ptCount val="5"/>
                <c:pt idx="0">
                  <c:v>0.69565217391304346</c:v>
                </c:pt>
                <c:pt idx="1">
                  <c:v>0</c:v>
                </c:pt>
                <c:pt idx="2">
                  <c:v>0</c:v>
                </c:pt>
                <c:pt idx="3">
                  <c:v>0.27536231884057971</c:v>
                </c:pt>
                <c:pt idx="4">
                  <c:v>4.3478260869565216E-2</c:v>
                </c:pt>
              </c:numCache>
            </c:numRef>
          </c:val>
        </c:ser>
        <c:firstSliceAng val="0"/>
      </c:pieChart>
      <c:spPr>
        <a:noFill/>
        <a:ln w="25400">
          <a:noFill/>
        </a:ln>
      </c:spPr>
    </c:plotArea>
    <c:plotVisOnly val="1"/>
    <c:dispBlanksAs val="zero"/>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0000000000000007" r="0.70000000000000007" t="0.78740157499999996"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de-AT"/>
  <c:chart>
    <c:plotArea>
      <c:layout>
        <c:manualLayout>
          <c:layoutTarget val="inner"/>
          <c:xMode val="edge"/>
          <c:yMode val="edge"/>
          <c:x val="9.0322580645161285E-2"/>
          <c:y val="0.13450369211264226"/>
          <c:w val="0.80645161290322576"/>
          <c:h val="0.73099832669914278"/>
        </c:manualLayout>
      </c:layout>
      <c:pieChart>
        <c:varyColors val="1"/>
        <c:ser>
          <c:idx val="0"/>
          <c:order val="0"/>
          <c:dPt>
            <c:idx val="0"/>
            <c:spPr>
              <a:solidFill>
                <a:srgbClr val="5B9BD5"/>
              </a:solidFill>
              <a:ln w="12700">
                <a:solidFill>
                  <a:srgbClr val="FFFFFF"/>
                </a:solidFill>
                <a:prstDash val="solid"/>
              </a:ln>
            </c:spPr>
          </c:dPt>
          <c:dPt>
            <c:idx val="1"/>
            <c:spPr>
              <a:solidFill>
                <a:srgbClr val="ED7D31"/>
              </a:solidFill>
              <a:ln w="12700">
                <a:solidFill>
                  <a:srgbClr val="FFFFFF"/>
                </a:solidFill>
                <a:prstDash val="solid"/>
              </a:ln>
            </c:spPr>
          </c:dPt>
          <c:dPt>
            <c:idx val="2"/>
            <c:spPr>
              <a:solidFill>
                <a:srgbClr val="A5A5A5"/>
              </a:solidFill>
              <a:ln w="12700">
                <a:solidFill>
                  <a:srgbClr val="FFFFFF"/>
                </a:solidFill>
                <a:prstDash val="solid"/>
              </a:ln>
            </c:spPr>
          </c:dPt>
          <c:dPt>
            <c:idx val="3"/>
            <c:spPr>
              <a:solidFill>
                <a:srgbClr val="FFC000"/>
              </a:solidFill>
              <a:ln w="12700">
                <a:solidFill>
                  <a:srgbClr val="FFFFFF"/>
                </a:solidFill>
                <a:prstDash val="solid"/>
              </a:ln>
            </c:spPr>
          </c:dPt>
          <c:dPt>
            <c:idx val="4"/>
            <c:spPr>
              <a:solidFill>
                <a:srgbClr val="4472C4"/>
              </a:solidFill>
              <a:ln w="12700">
                <a:solidFill>
                  <a:srgbClr val="FFFFFF"/>
                </a:solidFill>
                <a:prstDash val="solid"/>
              </a:ln>
            </c:spPr>
          </c:dPt>
          <c:val>
            <c:numRef>
              <c:f>'Formularantworten 1'!$AF$149:$AF$153</c:f>
              <c:numCache>
                <c:formatCode>0%</c:formatCode>
                <c:ptCount val="5"/>
                <c:pt idx="0">
                  <c:v>0.59420289855072461</c:v>
                </c:pt>
                <c:pt idx="1">
                  <c:v>0</c:v>
                </c:pt>
                <c:pt idx="2">
                  <c:v>0</c:v>
                </c:pt>
                <c:pt idx="3">
                  <c:v>0.14492753623188406</c:v>
                </c:pt>
                <c:pt idx="4">
                  <c:v>0.2608695652173913</c:v>
                </c:pt>
              </c:numCache>
            </c:numRef>
          </c:val>
        </c:ser>
        <c:firstSliceAng val="0"/>
      </c:pieChart>
      <c:spPr>
        <a:noFill/>
        <a:ln w="25400">
          <a:noFill/>
        </a:ln>
      </c:spPr>
    </c:plotArea>
    <c:plotVisOnly val="1"/>
    <c:dispBlanksAs val="zero"/>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0000000000000007" r="0.70000000000000007" t="0.78740157499999996"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lang val="de-AT"/>
  <c:chart>
    <c:plotArea>
      <c:layout>
        <c:manualLayout>
          <c:layoutTarget val="inner"/>
          <c:xMode val="edge"/>
          <c:yMode val="edge"/>
          <c:x val="9.0322580645161285E-2"/>
          <c:y val="0.13450369211264226"/>
          <c:w val="0.80645161290322576"/>
          <c:h val="0.73099832669914278"/>
        </c:manualLayout>
      </c:layout>
      <c:pieChart>
        <c:varyColors val="1"/>
        <c:ser>
          <c:idx val="0"/>
          <c:order val="0"/>
          <c:dPt>
            <c:idx val="0"/>
            <c:spPr>
              <a:solidFill>
                <a:srgbClr val="5B9BD5"/>
              </a:solidFill>
              <a:ln w="12700">
                <a:solidFill>
                  <a:srgbClr val="FFFFFF"/>
                </a:solidFill>
                <a:prstDash val="solid"/>
              </a:ln>
            </c:spPr>
          </c:dPt>
          <c:dPt>
            <c:idx val="1"/>
            <c:spPr>
              <a:solidFill>
                <a:srgbClr val="ED7D31"/>
              </a:solidFill>
              <a:ln w="12700">
                <a:solidFill>
                  <a:srgbClr val="FFFFFF"/>
                </a:solidFill>
                <a:prstDash val="solid"/>
              </a:ln>
            </c:spPr>
          </c:dPt>
          <c:dPt>
            <c:idx val="2"/>
            <c:spPr>
              <a:solidFill>
                <a:srgbClr val="A5A5A5"/>
              </a:solidFill>
              <a:ln w="12700">
                <a:solidFill>
                  <a:srgbClr val="FFFFFF"/>
                </a:solidFill>
                <a:prstDash val="solid"/>
              </a:ln>
            </c:spPr>
          </c:dPt>
          <c:dPt>
            <c:idx val="3"/>
            <c:spPr>
              <a:solidFill>
                <a:srgbClr val="FFC000"/>
              </a:solidFill>
              <a:ln w="12700">
                <a:solidFill>
                  <a:srgbClr val="FFFFFF"/>
                </a:solidFill>
                <a:prstDash val="solid"/>
              </a:ln>
            </c:spPr>
          </c:dPt>
          <c:dPt>
            <c:idx val="4"/>
            <c:spPr>
              <a:solidFill>
                <a:srgbClr val="4472C4"/>
              </a:solidFill>
              <a:ln w="12700">
                <a:solidFill>
                  <a:srgbClr val="FFFFFF"/>
                </a:solidFill>
                <a:prstDash val="solid"/>
              </a:ln>
            </c:spPr>
          </c:dPt>
          <c:val>
            <c:numRef>
              <c:f>'Formularantworten 1'!$AG$149:$AG$153</c:f>
              <c:numCache>
                <c:formatCode>0%</c:formatCode>
                <c:ptCount val="5"/>
                <c:pt idx="0">
                  <c:v>0.29710144927536231</c:v>
                </c:pt>
                <c:pt idx="1">
                  <c:v>0</c:v>
                </c:pt>
                <c:pt idx="2">
                  <c:v>0</c:v>
                </c:pt>
                <c:pt idx="3">
                  <c:v>0.55797101449275366</c:v>
                </c:pt>
                <c:pt idx="4">
                  <c:v>0.15942028985507245</c:v>
                </c:pt>
              </c:numCache>
            </c:numRef>
          </c:val>
        </c:ser>
        <c:firstSliceAng val="0"/>
      </c:pieChart>
      <c:spPr>
        <a:noFill/>
        <a:ln w="25400">
          <a:noFill/>
        </a:ln>
      </c:spPr>
    </c:plotArea>
    <c:plotVisOnly val="1"/>
    <c:dispBlanksAs val="zero"/>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0000000000000007" r="0.70000000000000007" t="0.78740157499999996"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de-AT"/>
  <c:chart>
    <c:plotArea>
      <c:layout>
        <c:manualLayout>
          <c:layoutTarget val="inner"/>
          <c:xMode val="edge"/>
          <c:yMode val="edge"/>
          <c:x val="0.1026062603633071"/>
          <c:y val="9.8599422378187071E-2"/>
          <c:w val="0.79478678052533269"/>
          <c:h val="0.80280115524362594"/>
        </c:manualLayout>
      </c:layout>
      <c:pieChart>
        <c:varyColors val="1"/>
        <c:ser>
          <c:idx val="0"/>
          <c:order val="0"/>
          <c:dPt>
            <c:idx val="0"/>
            <c:spPr>
              <a:solidFill>
                <a:srgbClr val="5B9BD5"/>
              </a:solidFill>
              <a:ln w="12700">
                <a:solidFill>
                  <a:srgbClr val="FFFFFF"/>
                </a:solidFill>
                <a:prstDash val="solid"/>
              </a:ln>
            </c:spPr>
          </c:dPt>
          <c:dPt>
            <c:idx val="1"/>
            <c:spPr>
              <a:solidFill>
                <a:srgbClr val="ED7D31"/>
              </a:solidFill>
              <a:ln w="12700">
                <a:solidFill>
                  <a:srgbClr val="FFFFFF"/>
                </a:solidFill>
                <a:prstDash val="solid"/>
              </a:ln>
            </c:spPr>
          </c:dPt>
          <c:dPt>
            <c:idx val="2"/>
            <c:spPr>
              <a:solidFill>
                <a:srgbClr val="A5A5A5"/>
              </a:solidFill>
              <a:ln w="12700">
                <a:solidFill>
                  <a:srgbClr val="FFFFFF"/>
                </a:solidFill>
                <a:prstDash val="solid"/>
              </a:ln>
            </c:spPr>
          </c:dPt>
          <c:val>
            <c:numRef>
              <c:f>'Formularantworten 1'!$E$149:$E$151</c:f>
              <c:numCache>
                <c:formatCode>0%</c:formatCode>
                <c:ptCount val="3"/>
                <c:pt idx="0">
                  <c:v>0.80714285714285716</c:v>
                </c:pt>
                <c:pt idx="1">
                  <c:v>0.19285714285714287</c:v>
                </c:pt>
                <c:pt idx="2">
                  <c:v>0</c:v>
                </c:pt>
              </c:numCache>
            </c:numRef>
          </c:val>
        </c:ser>
        <c:firstSliceAng val="0"/>
      </c:pieChart>
      <c:spPr>
        <a:noFill/>
        <a:ln w="25400">
          <a:noFill/>
        </a:ln>
      </c:spPr>
    </c:plotArea>
    <c:plotVisOnly val="1"/>
    <c:dispBlanksAs val="zero"/>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0000000000000007" r="0.70000000000000007" t="0.78740157499999996"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lang val="de-AT"/>
  <c:chart>
    <c:plotArea>
      <c:layout>
        <c:manualLayout>
          <c:layoutTarget val="inner"/>
          <c:xMode val="edge"/>
          <c:yMode val="edge"/>
          <c:x val="9.0322580645161285E-2"/>
          <c:y val="0.13450369211264226"/>
          <c:w val="0.80645161290322576"/>
          <c:h val="0.73099832669914278"/>
        </c:manualLayout>
      </c:layout>
      <c:pieChart>
        <c:varyColors val="1"/>
        <c:ser>
          <c:idx val="0"/>
          <c:order val="0"/>
          <c:dPt>
            <c:idx val="0"/>
            <c:spPr>
              <a:solidFill>
                <a:srgbClr val="5B9BD5"/>
              </a:solidFill>
              <a:ln w="12700">
                <a:solidFill>
                  <a:srgbClr val="FFFFFF"/>
                </a:solidFill>
                <a:prstDash val="solid"/>
              </a:ln>
            </c:spPr>
          </c:dPt>
          <c:dPt>
            <c:idx val="1"/>
            <c:spPr>
              <a:solidFill>
                <a:srgbClr val="ED7D31"/>
              </a:solidFill>
              <a:ln w="12700">
                <a:solidFill>
                  <a:srgbClr val="FFFFFF"/>
                </a:solidFill>
                <a:prstDash val="solid"/>
              </a:ln>
            </c:spPr>
          </c:dPt>
          <c:dPt>
            <c:idx val="2"/>
            <c:spPr>
              <a:solidFill>
                <a:srgbClr val="A5A5A5"/>
              </a:solidFill>
              <a:ln w="12700">
                <a:solidFill>
                  <a:srgbClr val="FFFFFF"/>
                </a:solidFill>
                <a:prstDash val="solid"/>
              </a:ln>
            </c:spPr>
          </c:dPt>
          <c:dPt>
            <c:idx val="3"/>
            <c:spPr>
              <a:solidFill>
                <a:srgbClr val="FFC000"/>
              </a:solidFill>
              <a:ln w="12700">
                <a:solidFill>
                  <a:srgbClr val="FFFFFF"/>
                </a:solidFill>
                <a:prstDash val="solid"/>
              </a:ln>
            </c:spPr>
          </c:dPt>
          <c:dPt>
            <c:idx val="4"/>
            <c:spPr>
              <a:solidFill>
                <a:srgbClr val="4472C4"/>
              </a:solidFill>
              <a:ln w="12700">
                <a:solidFill>
                  <a:srgbClr val="FFFFFF"/>
                </a:solidFill>
                <a:prstDash val="solid"/>
              </a:ln>
            </c:spPr>
          </c:dPt>
          <c:val>
            <c:numRef>
              <c:f>'Formularantworten 1'!$AH$149:$AH$153</c:f>
              <c:numCache>
                <c:formatCode>0%</c:formatCode>
                <c:ptCount val="5"/>
                <c:pt idx="0">
                  <c:v>0.10869565217391304</c:v>
                </c:pt>
                <c:pt idx="1">
                  <c:v>0</c:v>
                </c:pt>
                <c:pt idx="2">
                  <c:v>0</c:v>
                </c:pt>
                <c:pt idx="3">
                  <c:v>0.51449275362318836</c:v>
                </c:pt>
                <c:pt idx="4">
                  <c:v>0.37681159420289856</c:v>
                </c:pt>
              </c:numCache>
            </c:numRef>
          </c:val>
        </c:ser>
        <c:firstSliceAng val="0"/>
      </c:pieChart>
      <c:spPr>
        <a:noFill/>
        <a:ln w="25400">
          <a:noFill/>
        </a:ln>
      </c:spPr>
    </c:plotArea>
    <c:plotVisOnly val="1"/>
    <c:dispBlanksAs val="zero"/>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0000000000000007" r="0.70000000000000007" t="0.78740157499999996" header="0.30000000000000004" footer="0.30000000000000004"/>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lang val="de-AT"/>
  <c:chart>
    <c:plotArea>
      <c:layout>
        <c:manualLayout>
          <c:layoutTarget val="inner"/>
          <c:xMode val="edge"/>
          <c:yMode val="edge"/>
          <c:x val="9.0322580645161285E-2"/>
          <c:y val="0.13450369211264226"/>
          <c:w val="0.80645161290322576"/>
          <c:h val="0.73099832669914278"/>
        </c:manualLayout>
      </c:layout>
      <c:pieChart>
        <c:varyColors val="1"/>
        <c:ser>
          <c:idx val="0"/>
          <c:order val="0"/>
          <c:dPt>
            <c:idx val="0"/>
            <c:spPr>
              <a:solidFill>
                <a:srgbClr val="5B9BD5"/>
              </a:solidFill>
              <a:ln w="12700">
                <a:solidFill>
                  <a:srgbClr val="FFFFFF"/>
                </a:solidFill>
                <a:prstDash val="solid"/>
              </a:ln>
            </c:spPr>
          </c:dPt>
          <c:dPt>
            <c:idx val="1"/>
            <c:spPr>
              <a:solidFill>
                <a:srgbClr val="ED7D31"/>
              </a:solidFill>
              <a:ln w="12700">
                <a:solidFill>
                  <a:srgbClr val="FFFFFF"/>
                </a:solidFill>
                <a:prstDash val="solid"/>
              </a:ln>
            </c:spPr>
          </c:dPt>
          <c:dPt>
            <c:idx val="2"/>
            <c:spPr>
              <a:solidFill>
                <a:srgbClr val="A5A5A5"/>
              </a:solidFill>
              <a:ln w="12700">
                <a:solidFill>
                  <a:srgbClr val="FFFFFF"/>
                </a:solidFill>
                <a:prstDash val="solid"/>
              </a:ln>
            </c:spPr>
          </c:dPt>
          <c:dPt>
            <c:idx val="3"/>
            <c:spPr>
              <a:solidFill>
                <a:srgbClr val="FFC000"/>
              </a:solidFill>
              <a:ln w="12700">
                <a:solidFill>
                  <a:srgbClr val="FFFFFF"/>
                </a:solidFill>
                <a:prstDash val="solid"/>
              </a:ln>
            </c:spPr>
          </c:dPt>
          <c:dPt>
            <c:idx val="4"/>
            <c:spPr>
              <a:solidFill>
                <a:srgbClr val="4472C4"/>
              </a:solidFill>
              <a:ln w="12700">
                <a:solidFill>
                  <a:srgbClr val="FFFFFF"/>
                </a:solidFill>
                <a:prstDash val="solid"/>
              </a:ln>
            </c:spPr>
          </c:dPt>
          <c:val>
            <c:numRef>
              <c:f>'Formularantworten 1'!$AI$149:$AI$153</c:f>
              <c:numCache>
                <c:formatCode>0%</c:formatCode>
                <c:ptCount val="5"/>
                <c:pt idx="0">
                  <c:v>0.68840579710144922</c:v>
                </c:pt>
                <c:pt idx="1">
                  <c:v>0</c:v>
                </c:pt>
                <c:pt idx="2">
                  <c:v>0</c:v>
                </c:pt>
                <c:pt idx="3">
                  <c:v>0.19565217391304349</c:v>
                </c:pt>
                <c:pt idx="4">
                  <c:v>0.13043478260869565</c:v>
                </c:pt>
              </c:numCache>
            </c:numRef>
          </c:val>
        </c:ser>
        <c:firstSliceAng val="0"/>
      </c:pieChart>
      <c:spPr>
        <a:noFill/>
        <a:ln w="25400">
          <a:noFill/>
        </a:ln>
      </c:spPr>
    </c:plotArea>
    <c:plotVisOnly val="1"/>
    <c:dispBlanksAs val="zero"/>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0000000000000007" r="0.70000000000000007" t="0.78740157499999996"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de-AT"/>
  <c:chart>
    <c:plotArea>
      <c:layout/>
      <c:pieChart>
        <c:varyColors val="1"/>
        <c:ser>
          <c:idx val="0"/>
          <c:order val="0"/>
          <c:dPt>
            <c:idx val="0"/>
            <c:spPr>
              <a:solidFill>
                <a:srgbClr val="5B9BD5"/>
              </a:solidFill>
              <a:ln w="12700">
                <a:solidFill>
                  <a:srgbClr val="FFFFFF"/>
                </a:solidFill>
                <a:prstDash val="solid"/>
              </a:ln>
            </c:spPr>
          </c:dPt>
          <c:dPt>
            <c:idx val="1"/>
            <c:spPr>
              <a:solidFill>
                <a:srgbClr val="ED7D31"/>
              </a:solidFill>
              <a:ln w="12700">
                <a:solidFill>
                  <a:srgbClr val="FFFFFF"/>
                </a:solidFill>
                <a:prstDash val="solid"/>
              </a:ln>
            </c:spPr>
          </c:dPt>
          <c:dPt>
            <c:idx val="2"/>
            <c:spPr>
              <a:solidFill>
                <a:srgbClr val="A5A5A5"/>
              </a:solidFill>
              <a:ln w="12700">
                <a:solidFill>
                  <a:srgbClr val="FFFFFF"/>
                </a:solidFill>
                <a:prstDash val="solid"/>
              </a:ln>
            </c:spPr>
          </c:dPt>
          <c:val>
            <c:numRef>
              <c:f>'Formularantworten 1'!$F$149:$F$151</c:f>
              <c:numCache>
                <c:formatCode>0%</c:formatCode>
                <c:ptCount val="3"/>
                <c:pt idx="0">
                  <c:v>0.22857142857142856</c:v>
                </c:pt>
                <c:pt idx="1">
                  <c:v>0.75</c:v>
                </c:pt>
                <c:pt idx="2">
                  <c:v>0</c:v>
                </c:pt>
              </c:numCache>
            </c:numRef>
          </c:val>
        </c:ser>
        <c:firstSliceAng val="0"/>
      </c:pieChart>
      <c:spPr>
        <a:noFill/>
        <a:ln w="25400">
          <a:noFill/>
        </a:ln>
      </c:spPr>
    </c:plotArea>
    <c:plotVisOnly val="1"/>
    <c:dispBlanksAs val="zero"/>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0000000000000007" r="0.70000000000000007" t="0.78740157499999996"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de-AT"/>
  <c:chart>
    <c:plotArea>
      <c:layout/>
      <c:pieChart>
        <c:varyColors val="1"/>
        <c:ser>
          <c:idx val="0"/>
          <c:order val="0"/>
          <c:dPt>
            <c:idx val="0"/>
            <c:spPr>
              <a:solidFill>
                <a:srgbClr val="5B9BD5"/>
              </a:solidFill>
              <a:ln w="12700">
                <a:solidFill>
                  <a:srgbClr val="FFFFFF"/>
                </a:solidFill>
                <a:prstDash val="solid"/>
              </a:ln>
            </c:spPr>
          </c:dPt>
          <c:dPt>
            <c:idx val="1"/>
            <c:spPr>
              <a:solidFill>
                <a:srgbClr val="ED7D31"/>
              </a:solidFill>
              <a:ln w="12700">
                <a:solidFill>
                  <a:srgbClr val="FFFFFF"/>
                </a:solidFill>
                <a:prstDash val="solid"/>
              </a:ln>
            </c:spPr>
          </c:dPt>
          <c:dPt>
            <c:idx val="2"/>
            <c:spPr>
              <a:solidFill>
                <a:srgbClr val="A5A5A5"/>
              </a:solidFill>
              <a:ln w="12700">
                <a:solidFill>
                  <a:srgbClr val="FFFFFF"/>
                </a:solidFill>
                <a:prstDash val="solid"/>
              </a:ln>
            </c:spPr>
          </c:dPt>
          <c:val>
            <c:numRef>
              <c:f>'Formularantworten 1'!$G$149:$G$151</c:f>
              <c:numCache>
                <c:formatCode>0%</c:formatCode>
                <c:ptCount val="3"/>
                <c:pt idx="0">
                  <c:v>0.22857142857142856</c:v>
                </c:pt>
                <c:pt idx="1">
                  <c:v>0.62857142857142856</c:v>
                </c:pt>
                <c:pt idx="2">
                  <c:v>0</c:v>
                </c:pt>
              </c:numCache>
            </c:numRef>
          </c:val>
        </c:ser>
        <c:firstSliceAng val="0"/>
      </c:pieChart>
      <c:spPr>
        <a:noFill/>
        <a:ln w="25400">
          <a:noFill/>
        </a:ln>
      </c:spPr>
    </c:plotArea>
    <c:plotVisOnly val="1"/>
    <c:dispBlanksAs val="zero"/>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0000000000000007" r="0.70000000000000007" t="0.78740157499999996"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de-AT"/>
  <c:chart>
    <c:plotArea>
      <c:layout/>
      <c:pieChart>
        <c:varyColors val="1"/>
        <c:ser>
          <c:idx val="0"/>
          <c:order val="0"/>
          <c:dPt>
            <c:idx val="0"/>
            <c:spPr>
              <a:solidFill>
                <a:srgbClr val="5B9BD5"/>
              </a:solidFill>
              <a:ln w="12700">
                <a:solidFill>
                  <a:srgbClr val="FFFFFF"/>
                </a:solidFill>
                <a:prstDash val="solid"/>
              </a:ln>
            </c:spPr>
          </c:dPt>
          <c:dPt>
            <c:idx val="1"/>
            <c:spPr>
              <a:solidFill>
                <a:srgbClr val="ED7D31"/>
              </a:solidFill>
              <a:ln w="12700">
                <a:solidFill>
                  <a:srgbClr val="FFFFFF"/>
                </a:solidFill>
                <a:prstDash val="solid"/>
              </a:ln>
            </c:spPr>
          </c:dPt>
          <c:dPt>
            <c:idx val="2"/>
            <c:spPr>
              <a:solidFill>
                <a:srgbClr val="A5A5A5"/>
              </a:solidFill>
              <a:ln w="12700">
                <a:solidFill>
                  <a:srgbClr val="FFFFFF"/>
                </a:solidFill>
                <a:prstDash val="solid"/>
              </a:ln>
            </c:spPr>
          </c:dPt>
          <c:val>
            <c:numRef>
              <c:f>'Formularantworten 1'!$H$149:$H$151</c:f>
              <c:numCache>
                <c:formatCode>0%</c:formatCode>
                <c:ptCount val="3"/>
                <c:pt idx="0">
                  <c:v>0.6428571428571429</c:v>
                </c:pt>
                <c:pt idx="1">
                  <c:v>0.34285714285714286</c:v>
                </c:pt>
                <c:pt idx="2">
                  <c:v>0</c:v>
                </c:pt>
              </c:numCache>
            </c:numRef>
          </c:val>
        </c:ser>
        <c:firstSliceAng val="0"/>
      </c:pieChart>
      <c:spPr>
        <a:noFill/>
        <a:ln w="25400">
          <a:noFill/>
        </a:ln>
      </c:spPr>
    </c:plotArea>
    <c:plotVisOnly val="1"/>
    <c:dispBlanksAs val="zero"/>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0000000000000007" r="0.70000000000000007" t="0.78740157499999996"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de-AT"/>
  <c:chart>
    <c:plotArea>
      <c:layout/>
      <c:pieChart>
        <c:varyColors val="1"/>
        <c:ser>
          <c:idx val="0"/>
          <c:order val="0"/>
          <c:dPt>
            <c:idx val="0"/>
            <c:spPr>
              <a:solidFill>
                <a:srgbClr val="5B9BD5"/>
              </a:solidFill>
              <a:ln w="12700">
                <a:solidFill>
                  <a:srgbClr val="FFFFFF"/>
                </a:solidFill>
                <a:prstDash val="solid"/>
              </a:ln>
            </c:spPr>
          </c:dPt>
          <c:dPt>
            <c:idx val="1"/>
            <c:spPr>
              <a:solidFill>
                <a:srgbClr val="ED7D31"/>
              </a:solidFill>
              <a:ln w="12700">
                <a:solidFill>
                  <a:srgbClr val="FFFFFF"/>
                </a:solidFill>
                <a:prstDash val="solid"/>
              </a:ln>
            </c:spPr>
          </c:dPt>
          <c:dPt>
            <c:idx val="2"/>
            <c:spPr>
              <a:solidFill>
                <a:srgbClr val="A5A5A5"/>
              </a:solidFill>
              <a:ln w="12700">
                <a:solidFill>
                  <a:srgbClr val="FFFFFF"/>
                </a:solidFill>
                <a:prstDash val="solid"/>
              </a:ln>
            </c:spPr>
          </c:dPt>
          <c:val>
            <c:numRef>
              <c:f>'Formularantworten 1'!$I$149:$I$151</c:f>
              <c:numCache>
                <c:formatCode>0%</c:formatCode>
                <c:ptCount val="3"/>
                <c:pt idx="0">
                  <c:v>0.70714285714285718</c:v>
                </c:pt>
                <c:pt idx="1">
                  <c:v>0.22142857142857142</c:v>
                </c:pt>
                <c:pt idx="2">
                  <c:v>0</c:v>
                </c:pt>
              </c:numCache>
            </c:numRef>
          </c:val>
        </c:ser>
        <c:firstSliceAng val="0"/>
      </c:pieChart>
      <c:spPr>
        <a:noFill/>
        <a:ln w="25400">
          <a:noFill/>
        </a:ln>
      </c:spPr>
    </c:plotArea>
    <c:plotVisOnly val="1"/>
    <c:dispBlanksAs val="zero"/>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0000000000000007" r="0.70000000000000007" t="0.78740157499999996"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de-AT"/>
  <c:chart>
    <c:plotArea>
      <c:layout/>
      <c:pieChart>
        <c:varyColors val="1"/>
        <c:ser>
          <c:idx val="0"/>
          <c:order val="0"/>
          <c:dPt>
            <c:idx val="0"/>
            <c:spPr>
              <a:solidFill>
                <a:srgbClr val="5B9BD5"/>
              </a:solidFill>
              <a:ln w="12700">
                <a:solidFill>
                  <a:srgbClr val="FFFFFF"/>
                </a:solidFill>
                <a:prstDash val="solid"/>
              </a:ln>
            </c:spPr>
          </c:dPt>
          <c:dPt>
            <c:idx val="1"/>
            <c:spPr>
              <a:solidFill>
                <a:srgbClr val="ED7D31"/>
              </a:solidFill>
              <a:ln w="12700">
                <a:solidFill>
                  <a:srgbClr val="FFFFFF"/>
                </a:solidFill>
                <a:prstDash val="solid"/>
              </a:ln>
            </c:spPr>
          </c:dPt>
          <c:dPt>
            <c:idx val="2"/>
            <c:spPr>
              <a:solidFill>
                <a:srgbClr val="A5A5A5"/>
              </a:solidFill>
              <a:ln w="12700">
                <a:solidFill>
                  <a:srgbClr val="FFFFFF"/>
                </a:solidFill>
                <a:prstDash val="solid"/>
              </a:ln>
            </c:spPr>
          </c:dPt>
          <c:val>
            <c:numRef>
              <c:f>'Formularantworten 1'!$J$149:$J$151</c:f>
              <c:numCache>
                <c:formatCode>0%</c:formatCode>
                <c:ptCount val="3"/>
                <c:pt idx="0">
                  <c:v>0.72857142857142854</c:v>
                </c:pt>
                <c:pt idx="1">
                  <c:v>0.24285714285714285</c:v>
                </c:pt>
                <c:pt idx="2">
                  <c:v>0</c:v>
                </c:pt>
              </c:numCache>
            </c:numRef>
          </c:val>
        </c:ser>
        <c:firstSliceAng val="0"/>
      </c:pieChart>
      <c:spPr>
        <a:noFill/>
        <a:ln w="25400">
          <a:noFill/>
        </a:ln>
      </c:spPr>
    </c:plotArea>
    <c:plotVisOnly val="1"/>
    <c:dispBlanksAs val="zero"/>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0000000000000007" r="0.70000000000000007" t="0.78740157499999996"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de-AT"/>
  <c:chart>
    <c:plotArea>
      <c:layout>
        <c:manualLayout>
          <c:layoutTarget val="inner"/>
          <c:xMode val="edge"/>
          <c:yMode val="edge"/>
          <c:x val="9.0322580645161285E-2"/>
          <c:y val="0.12941176470588237"/>
          <c:w val="0.80645161290322576"/>
          <c:h val="0.73529411764705888"/>
        </c:manualLayout>
      </c:layout>
      <c:pieChart>
        <c:varyColors val="1"/>
        <c:ser>
          <c:idx val="0"/>
          <c:order val="0"/>
          <c:dPt>
            <c:idx val="0"/>
            <c:spPr>
              <a:solidFill>
                <a:srgbClr val="5B9BD5"/>
              </a:solidFill>
              <a:ln w="12700">
                <a:solidFill>
                  <a:srgbClr val="FFFFFF"/>
                </a:solidFill>
                <a:prstDash val="solid"/>
              </a:ln>
            </c:spPr>
          </c:dPt>
          <c:dPt>
            <c:idx val="1"/>
            <c:spPr>
              <a:solidFill>
                <a:srgbClr val="ED7D31"/>
              </a:solidFill>
              <a:ln w="12700">
                <a:solidFill>
                  <a:srgbClr val="FFFFFF"/>
                </a:solidFill>
                <a:prstDash val="solid"/>
              </a:ln>
            </c:spPr>
          </c:dPt>
          <c:dPt>
            <c:idx val="2"/>
            <c:spPr>
              <a:solidFill>
                <a:srgbClr val="A5A5A5"/>
              </a:solidFill>
              <a:ln w="12700">
                <a:solidFill>
                  <a:srgbClr val="FFFFFF"/>
                </a:solidFill>
                <a:prstDash val="solid"/>
              </a:ln>
            </c:spPr>
          </c:dPt>
          <c:dPt>
            <c:idx val="3"/>
            <c:spPr>
              <a:solidFill>
                <a:srgbClr val="FFC000"/>
              </a:solidFill>
              <a:ln w="12700">
                <a:solidFill>
                  <a:srgbClr val="FFFFFF"/>
                </a:solidFill>
                <a:prstDash val="solid"/>
              </a:ln>
            </c:spPr>
          </c:dPt>
          <c:dPt>
            <c:idx val="4"/>
            <c:spPr>
              <a:solidFill>
                <a:srgbClr val="4472C4"/>
              </a:solidFill>
              <a:ln w="12700">
                <a:solidFill>
                  <a:srgbClr val="FFFFFF"/>
                </a:solidFill>
                <a:prstDash val="solid"/>
              </a:ln>
            </c:spPr>
          </c:dPt>
          <c:val>
            <c:numRef>
              <c:f>'Formularantworten 1'!$M$149:$M$153</c:f>
              <c:numCache>
                <c:formatCode>0%</c:formatCode>
                <c:ptCount val="5"/>
                <c:pt idx="0">
                  <c:v>0.39130434782608697</c:v>
                </c:pt>
                <c:pt idx="1">
                  <c:v>0.37681159420289856</c:v>
                </c:pt>
                <c:pt idx="2">
                  <c:v>0.11594202898550725</c:v>
                </c:pt>
                <c:pt idx="3">
                  <c:v>6.5217391304347824E-2</c:v>
                </c:pt>
                <c:pt idx="4">
                  <c:v>5.0724637681159424E-2</c:v>
                </c:pt>
              </c:numCache>
            </c:numRef>
          </c:val>
        </c:ser>
        <c:firstSliceAng val="0"/>
      </c:pieChart>
      <c:spPr>
        <a:noFill/>
        <a:ln w="25400">
          <a:noFill/>
        </a:ln>
      </c:spPr>
    </c:plotArea>
    <c:plotVisOnly val="1"/>
    <c:dispBlanksAs val="zero"/>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0000000000000007" r="0.70000000000000007" t="0.78740157499999996"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2</xdr:col>
      <xdr:colOff>28575</xdr:colOff>
      <xdr:row>151</xdr:row>
      <xdr:rowOff>123825</xdr:rowOff>
    </xdr:from>
    <xdr:to>
      <xdr:col>3</xdr:col>
      <xdr:colOff>19050</xdr:colOff>
      <xdr:row>158</xdr:row>
      <xdr:rowOff>123825</xdr:rowOff>
    </xdr:to>
    <xdr:graphicFrame macro="">
      <xdr:nvGraphicFramePr>
        <xdr:cNvPr id="1025"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xdr:colOff>
      <xdr:row>151</xdr:row>
      <xdr:rowOff>114300</xdr:rowOff>
    </xdr:from>
    <xdr:to>
      <xdr:col>4</xdr:col>
      <xdr:colOff>0</xdr:colOff>
      <xdr:row>158</xdr:row>
      <xdr:rowOff>114300</xdr:rowOff>
    </xdr:to>
    <xdr:graphicFrame macro="">
      <xdr:nvGraphicFramePr>
        <xdr:cNvPr id="1026"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1428750</xdr:colOff>
      <xdr:row>151</xdr:row>
      <xdr:rowOff>114300</xdr:rowOff>
    </xdr:from>
    <xdr:to>
      <xdr:col>4</xdr:col>
      <xdr:colOff>1419225</xdr:colOff>
      <xdr:row>158</xdr:row>
      <xdr:rowOff>114300</xdr:rowOff>
    </xdr:to>
    <xdr:graphicFrame macro="">
      <xdr:nvGraphicFramePr>
        <xdr:cNvPr id="1027" name="Diagram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152</xdr:row>
      <xdr:rowOff>0</xdr:rowOff>
    </xdr:from>
    <xdr:to>
      <xdr:col>5</xdr:col>
      <xdr:colOff>1428750</xdr:colOff>
      <xdr:row>159</xdr:row>
      <xdr:rowOff>0</xdr:rowOff>
    </xdr:to>
    <xdr:graphicFrame macro="">
      <xdr:nvGraphicFramePr>
        <xdr:cNvPr id="1028" name="Diagramm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152</xdr:row>
      <xdr:rowOff>0</xdr:rowOff>
    </xdr:from>
    <xdr:to>
      <xdr:col>6</xdr:col>
      <xdr:colOff>1428750</xdr:colOff>
      <xdr:row>159</xdr:row>
      <xdr:rowOff>0</xdr:rowOff>
    </xdr:to>
    <xdr:graphicFrame macro="">
      <xdr:nvGraphicFramePr>
        <xdr:cNvPr id="1029" name="Diagramm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0</xdr:colOff>
      <xdr:row>152</xdr:row>
      <xdr:rowOff>0</xdr:rowOff>
    </xdr:from>
    <xdr:to>
      <xdr:col>7</xdr:col>
      <xdr:colOff>1428750</xdr:colOff>
      <xdr:row>159</xdr:row>
      <xdr:rowOff>0</xdr:rowOff>
    </xdr:to>
    <xdr:graphicFrame macro="">
      <xdr:nvGraphicFramePr>
        <xdr:cNvPr id="1030"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0</xdr:colOff>
      <xdr:row>152</xdr:row>
      <xdr:rowOff>0</xdr:rowOff>
    </xdr:from>
    <xdr:to>
      <xdr:col>8</xdr:col>
      <xdr:colOff>1428750</xdr:colOff>
      <xdr:row>159</xdr:row>
      <xdr:rowOff>0</xdr:rowOff>
    </xdr:to>
    <xdr:graphicFrame macro="">
      <xdr:nvGraphicFramePr>
        <xdr:cNvPr id="1031" name="Diagramm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0</xdr:colOff>
      <xdr:row>152</xdr:row>
      <xdr:rowOff>0</xdr:rowOff>
    </xdr:from>
    <xdr:to>
      <xdr:col>9</xdr:col>
      <xdr:colOff>1428750</xdr:colOff>
      <xdr:row>159</xdr:row>
      <xdr:rowOff>0</xdr:rowOff>
    </xdr:to>
    <xdr:graphicFrame macro="">
      <xdr:nvGraphicFramePr>
        <xdr:cNvPr id="1032" name="Diagramm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790575</xdr:colOff>
      <xdr:row>154</xdr:row>
      <xdr:rowOff>19050</xdr:rowOff>
    </xdr:from>
    <xdr:to>
      <xdr:col>13</xdr:col>
      <xdr:colOff>28575</xdr:colOff>
      <xdr:row>162</xdr:row>
      <xdr:rowOff>38100</xdr:rowOff>
    </xdr:to>
    <xdr:graphicFrame macro="">
      <xdr:nvGraphicFramePr>
        <xdr:cNvPr id="1033" name="Diagramm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xdr:col>
      <xdr:colOff>0</xdr:colOff>
      <xdr:row>154</xdr:row>
      <xdr:rowOff>0</xdr:rowOff>
    </xdr:from>
    <xdr:to>
      <xdr:col>14</xdr:col>
      <xdr:colOff>38100</xdr:colOff>
      <xdr:row>162</xdr:row>
      <xdr:rowOff>28575</xdr:rowOff>
    </xdr:to>
    <xdr:graphicFrame macro="">
      <xdr:nvGraphicFramePr>
        <xdr:cNvPr id="1034" name="Diagramm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14</xdr:col>
      <xdr:colOff>0</xdr:colOff>
      <xdr:row>154</xdr:row>
      <xdr:rowOff>0</xdr:rowOff>
    </xdr:from>
    <xdr:to>
      <xdr:col>15</xdr:col>
      <xdr:colOff>38100</xdr:colOff>
      <xdr:row>162</xdr:row>
      <xdr:rowOff>28575</xdr:rowOff>
    </xdr:to>
    <xdr:graphicFrame macro="">
      <xdr:nvGraphicFramePr>
        <xdr:cNvPr id="1035" name="Diagramm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15</xdr:col>
      <xdr:colOff>0</xdr:colOff>
      <xdr:row>154</xdr:row>
      <xdr:rowOff>0</xdr:rowOff>
    </xdr:from>
    <xdr:to>
      <xdr:col>16</xdr:col>
      <xdr:colOff>38100</xdr:colOff>
      <xdr:row>162</xdr:row>
      <xdr:rowOff>28575</xdr:rowOff>
    </xdr:to>
    <xdr:graphicFrame macro="">
      <xdr:nvGraphicFramePr>
        <xdr:cNvPr id="1036" name="Diagramm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16</xdr:col>
      <xdr:colOff>0</xdr:colOff>
      <xdr:row>154</xdr:row>
      <xdr:rowOff>0</xdr:rowOff>
    </xdr:from>
    <xdr:to>
      <xdr:col>17</xdr:col>
      <xdr:colOff>38100</xdr:colOff>
      <xdr:row>162</xdr:row>
      <xdr:rowOff>28575</xdr:rowOff>
    </xdr:to>
    <xdr:graphicFrame macro="">
      <xdr:nvGraphicFramePr>
        <xdr:cNvPr id="1037" name="Diagramm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17</xdr:col>
      <xdr:colOff>0</xdr:colOff>
      <xdr:row>154</xdr:row>
      <xdr:rowOff>0</xdr:rowOff>
    </xdr:from>
    <xdr:to>
      <xdr:col>18</xdr:col>
      <xdr:colOff>38100</xdr:colOff>
      <xdr:row>162</xdr:row>
      <xdr:rowOff>28575</xdr:rowOff>
    </xdr:to>
    <xdr:graphicFrame macro="">
      <xdr:nvGraphicFramePr>
        <xdr:cNvPr id="1038" name="Diagramm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18</xdr:col>
      <xdr:colOff>0</xdr:colOff>
      <xdr:row>154</xdr:row>
      <xdr:rowOff>0</xdr:rowOff>
    </xdr:from>
    <xdr:to>
      <xdr:col>19</xdr:col>
      <xdr:colOff>38100</xdr:colOff>
      <xdr:row>162</xdr:row>
      <xdr:rowOff>28575</xdr:rowOff>
    </xdr:to>
    <xdr:graphicFrame macro="">
      <xdr:nvGraphicFramePr>
        <xdr:cNvPr id="1039" name="Diagramm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19</xdr:col>
      <xdr:colOff>0</xdr:colOff>
      <xdr:row>154</xdr:row>
      <xdr:rowOff>0</xdr:rowOff>
    </xdr:from>
    <xdr:to>
      <xdr:col>20</xdr:col>
      <xdr:colOff>38100</xdr:colOff>
      <xdr:row>162</xdr:row>
      <xdr:rowOff>28575</xdr:rowOff>
    </xdr:to>
    <xdr:graphicFrame macro="">
      <xdr:nvGraphicFramePr>
        <xdr:cNvPr id="1040" name="Diagramm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20</xdr:col>
      <xdr:colOff>0</xdr:colOff>
      <xdr:row>154</xdr:row>
      <xdr:rowOff>0</xdr:rowOff>
    </xdr:from>
    <xdr:to>
      <xdr:col>21</xdr:col>
      <xdr:colOff>38100</xdr:colOff>
      <xdr:row>162</xdr:row>
      <xdr:rowOff>28575</xdr:rowOff>
    </xdr:to>
    <xdr:graphicFrame macro="">
      <xdr:nvGraphicFramePr>
        <xdr:cNvPr id="1041" name="Diagramm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21</xdr:col>
      <xdr:colOff>0</xdr:colOff>
      <xdr:row>154</xdr:row>
      <xdr:rowOff>0</xdr:rowOff>
    </xdr:from>
    <xdr:to>
      <xdr:col>22</xdr:col>
      <xdr:colOff>38100</xdr:colOff>
      <xdr:row>162</xdr:row>
      <xdr:rowOff>28575</xdr:rowOff>
    </xdr:to>
    <xdr:graphicFrame macro="">
      <xdr:nvGraphicFramePr>
        <xdr:cNvPr id="1042" name="Diagramm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22</xdr:col>
      <xdr:colOff>0</xdr:colOff>
      <xdr:row>154</xdr:row>
      <xdr:rowOff>0</xdr:rowOff>
    </xdr:from>
    <xdr:to>
      <xdr:col>23</xdr:col>
      <xdr:colOff>38100</xdr:colOff>
      <xdr:row>162</xdr:row>
      <xdr:rowOff>28575</xdr:rowOff>
    </xdr:to>
    <xdr:graphicFrame macro="">
      <xdr:nvGraphicFramePr>
        <xdr:cNvPr id="1043" name="Diagramm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23</xdr:col>
      <xdr:colOff>0</xdr:colOff>
      <xdr:row>154</xdr:row>
      <xdr:rowOff>0</xdr:rowOff>
    </xdr:from>
    <xdr:to>
      <xdr:col>24</xdr:col>
      <xdr:colOff>38100</xdr:colOff>
      <xdr:row>162</xdr:row>
      <xdr:rowOff>28575</xdr:rowOff>
    </xdr:to>
    <xdr:graphicFrame macro="">
      <xdr:nvGraphicFramePr>
        <xdr:cNvPr id="1044" name="Diagramm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24</xdr:col>
      <xdr:colOff>0</xdr:colOff>
      <xdr:row>154</xdr:row>
      <xdr:rowOff>0</xdr:rowOff>
    </xdr:from>
    <xdr:to>
      <xdr:col>25</xdr:col>
      <xdr:colOff>38100</xdr:colOff>
      <xdr:row>162</xdr:row>
      <xdr:rowOff>28575</xdr:rowOff>
    </xdr:to>
    <xdr:graphicFrame macro="">
      <xdr:nvGraphicFramePr>
        <xdr:cNvPr id="1045" name="Diagramm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25</xdr:col>
      <xdr:colOff>0</xdr:colOff>
      <xdr:row>154</xdr:row>
      <xdr:rowOff>0</xdr:rowOff>
    </xdr:from>
    <xdr:to>
      <xdr:col>26</xdr:col>
      <xdr:colOff>38100</xdr:colOff>
      <xdr:row>162</xdr:row>
      <xdr:rowOff>28575</xdr:rowOff>
    </xdr:to>
    <xdr:graphicFrame macro="">
      <xdr:nvGraphicFramePr>
        <xdr:cNvPr id="1046" name="Diagramm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26</xdr:col>
      <xdr:colOff>0</xdr:colOff>
      <xdr:row>154</xdr:row>
      <xdr:rowOff>0</xdr:rowOff>
    </xdr:from>
    <xdr:to>
      <xdr:col>27</xdr:col>
      <xdr:colOff>38100</xdr:colOff>
      <xdr:row>162</xdr:row>
      <xdr:rowOff>28575</xdr:rowOff>
    </xdr:to>
    <xdr:graphicFrame macro="">
      <xdr:nvGraphicFramePr>
        <xdr:cNvPr id="1047" name="Diagramm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27</xdr:col>
      <xdr:colOff>0</xdr:colOff>
      <xdr:row>154</xdr:row>
      <xdr:rowOff>0</xdr:rowOff>
    </xdr:from>
    <xdr:to>
      <xdr:col>28</xdr:col>
      <xdr:colOff>38100</xdr:colOff>
      <xdr:row>162</xdr:row>
      <xdr:rowOff>28575</xdr:rowOff>
    </xdr:to>
    <xdr:graphicFrame macro="">
      <xdr:nvGraphicFramePr>
        <xdr:cNvPr id="1048" name="Diagramm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28</xdr:col>
      <xdr:colOff>0</xdr:colOff>
      <xdr:row>154</xdr:row>
      <xdr:rowOff>0</xdr:rowOff>
    </xdr:from>
    <xdr:to>
      <xdr:col>29</xdr:col>
      <xdr:colOff>38100</xdr:colOff>
      <xdr:row>162</xdr:row>
      <xdr:rowOff>28575</xdr:rowOff>
    </xdr:to>
    <xdr:graphicFrame macro="">
      <xdr:nvGraphicFramePr>
        <xdr:cNvPr id="1049" name="Diagramm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29</xdr:col>
      <xdr:colOff>0</xdr:colOff>
      <xdr:row>154</xdr:row>
      <xdr:rowOff>0</xdr:rowOff>
    </xdr:from>
    <xdr:to>
      <xdr:col>30</xdr:col>
      <xdr:colOff>38100</xdr:colOff>
      <xdr:row>162</xdr:row>
      <xdr:rowOff>28575</xdr:rowOff>
    </xdr:to>
    <xdr:graphicFrame macro="">
      <xdr:nvGraphicFramePr>
        <xdr:cNvPr id="1050" name="Diagramm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30</xdr:col>
      <xdr:colOff>0</xdr:colOff>
      <xdr:row>154</xdr:row>
      <xdr:rowOff>0</xdr:rowOff>
    </xdr:from>
    <xdr:to>
      <xdr:col>31</xdr:col>
      <xdr:colOff>38100</xdr:colOff>
      <xdr:row>162</xdr:row>
      <xdr:rowOff>28575</xdr:rowOff>
    </xdr:to>
    <xdr:graphicFrame macro="">
      <xdr:nvGraphicFramePr>
        <xdr:cNvPr id="1051" name="Diagramm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31</xdr:col>
      <xdr:colOff>0</xdr:colOff>
      <xdr:row>154</xdr:row>
      <xdr:rowOff>0</xdr:rowOff>
    </xdr:from>
    <xdr:to>
      <xdr:col>32</xdr:col>
      <xdr:colOff>38100</xdr:colOff>
      <xdr:row>162</xdr:row>
      <xdr:rowOff>28575</xdr:rowOff>
    </xdr:to>
    <xdr:graphicFrame macro="">
      <xdr:nvGraphicFramePr>
        <xdr:cNvPr id="1052" name="Diagramm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32</xdr:col>
      <xdr:colOff>0</xdr:colOff>
      <xdr:row>154</xdr:row>
      <xdr:rowOff>0</xdr:rowOff>
    </xdr:from>
    <xdr:to>
      <xdr:col>33</xdr:col>
      <xdr:colOff>38100</xdr:colOff>
      <xdr:row>162</xdr:row>
      <xdr:rowOff>28575</xdr:rowOff>
    </xdr:to>
    <xdr:graphicFrame macro="">
      <xdr:nvGraphicFramePr>
        <xdr:cNvPr id="1053" name="Diagramm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33</xdr:col>
      <xdr:colOff>0</xdr:colOff>
      <xdr:row>154</xdr:row>
      <xdr:rowOff>0</xdr:rowOff>
    </xdr:from>
    <xdr:to>
      <xdr:col>34</xdr:col>
      <xdr:colOff>38100</xdr:colOff>
      <xdr:row>162</xdr:row>
      <xdr:rowOff>28575</xdr:rowOff>
    </xdr:to>
    <xdr:graphicFrame macro="">
      <xdr:nvGraphicFramePr>
        <xdr:cNvPr id="1054" name="Diagramm 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34</xdr:col>
      <xdr:colOff>0</xdr:colOff>
      <xdr:row>154</xdr:row>
      <xdr:rowOff>0</xdr:rowOff>
    </xdr:from>
    <xdr:to>
      <xdr:col>35</xdr:col>
      <xdr:colOff>38100</xdr:colOff>
      <xdr:row>162</xdr:row>
      <xdr:rowOff>28575</xdr:rowOff>
    </xdr:to>
    <xdr:graphicFrame macro="">
      <xdr:nvGraphicFramePr>
        <xdr:cNvPr id="1055" name="Diagramm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O153"/>
  <sheetViews>
    <sheetView tabSelected="1" zoomScale="80" zoomScaleNormal="80" workbookViewId="0">
      <pane ySplit="1" topLeftCell="A7" activePane="bottomLeft" state="frozen"/>
      <selection pane="bottomLeft" activeCell="G83" sqref="G83"/>
    </sheetView>
  </sheetViews>
  <sheetFormatPr defaultColWidth="14.42578125" defaultRowHeight="15.75" customHeight="1"/>
  <cols>
    <col min="1" max="10" width="21.5703125" customWidth="1"/>
    <col min="11" max="12" width="12" customWidth="1"/>
    <col min="13" max="40" width="21.5703125" customWidth="1"/>
    <col min="41" max="41" width="66.85546875" customWidth="1"/>
  </cols>
  <sheetData>
    <row r="1" spans="1:41" s="1" customFormat="1" ht="198" customHeight="1">
      <c r="A1" s="2" t="s">
        <v>0</v>
      </c>
      <c r="B1" s="2" t="s">
        <v>1</v>
      </c>
      <c r="C1" s="2" t="s">
        <v>2</v>
      </c>
      <c r="D1" s="2" t="s">
        <v>3</v>
      </c>
      <c r="E1" s="2" t="s">
        <v>4</v>
      </c>
      <c r="F1" s="2" t="s">
        <v>5</v>
      </c>
      <c r="G1" s="2" t="s">
        <v>6</v>
      </c>
      <c r="H1" s="2" t="s">
        <v>7</v>
      </c>
      <c r="I1" s="2" t="s">
        <v>8</v>
      </c>
      <c r="J1" s="2" t="s">
        <v>9</v>
      </c>
      <c r="K1" s="2"/>
      <c r="L1" s="2"/>
      <c r="M1" s="2" t="s">
        <v>10</v>
      </c>
      <c r="N1" s="2" t="s">
        <v>11</v>
      </c>
      <c r="O1" s="2" t="s">
        <v>12</v>
      </c>
      <c r="P1" s="2" t="s">
        <v>13</v>
      </c>
      <c r="Q1" s="2" t="s">
        <v>14</v>
      </c>
      <c r="R1" s="2" t="s">
        <v>15</v>
      </c>
      <c r="S1" s="2" t="s">
        <v>16</v>
      </c>
      <c r="T1" s="2" t="s">
        <v>17</v>
      </c>
      <c r="U1" s="2" t="s">
        <v>18</v>
      </c>
      <c r="V1" s="2" t="s">
        <v>19</v>
      </c>
      <c r="W1" s="2" t="s">
        <v>20</v>
      </c>
      <c r="X1" s="2" t="s">
        <v>21</v>
      </c>
      <c r="Y1" s="2" t="s">
        <v>22</v>
      </c>
      <c r="Z1" s="2" t="s">
        <v>23</v>
      </c>
      <c r="AA1" s="2" t="s">
        <v>24</v>
      </c>
      <c r="AB1" s="2" t="s">
        <v>25</v>
      </c>
      <c r="AC1" s="2" t="s">
        <v>26</v>
      </c>
      <c r="AD1" s="2" t="s">
        <v>27</v>
      </c>
      <c r="AE1" s="2" t="s">
        <v>28</v>
      </c>
      <c r="AF1" s="2" t="s">
        <v>29</v>
      </c>
      <c r="AG1" s="2" t="s">
        <v>30</v>
      </c>
      <c r="AH1" s="2" t="s">
        <v>31</v>
      </c>
      <c r="AI1" s="2" t="s">
        <v>32</v>
      </c>
      <c r="AJ1" s="2" t="s">
        <v>33</v>
      </c>
      <c r="AK1" s="2" t="s">
        <v>34</v>
      </c>
      <c r="AL1" s="2" t="s">
        <v>35</v>
      </c>
      <c r="AM1" s="2" t="s">
        <v>36</v>
      </c>
      <c r="AN1" s="2" t="s">
        <v>37</v>
      </c>
      <c r="AO1" s="2" t="s">
        <v>38</v>
      </c>
    </row>
    <row r="2" spans="1:41" ht="15.75" customHeight="1">
      <c r="A2" s="3">
        <v>42894.919936770835</v>
      </c>
      <c r="B2" s="4"/>
      <c r="C2" s="5" t="s">
        <v>39</v>
      </c>
      <c r="D2" s="5" t="s">
        <v>40</v>
      </c>
      <c r="E2" s="5" t="s">
        <v>40</v>
      </c>
      <c r="F2" s="5" t="s">
        <v>40</v>
      </c>
      <c r="G2" s="5" t="s">
        <v>39</v>
      </c>
      <c r="H2" s="5" t="s">
        <v>39</v>
      </c>
      <c r="I2" s="5" t="s">
        <v>39</v>
      </c>
      <c r="J2" s="5" t="s">
        <v>40</v>
      </c>
      <c r="K2" s="5"/>
      <c r="L2" s="5"/>
      <c r="M2" s="5" t="s">
        <v>41</v>
      </c>
      <c r="N2" s="5" t="s">
        <v>42</v>
      </c>
      <c r="O2" s="5" t="s">
        <v>41</v>
      </c>
      <c r="P2" s="5" t="s">
        <v>40</v>
      </c>
      <c r="Q2" s="5" t="s">
        <v>40</v>
      </c>
      <c r="R2" s="5" t="s">
        <v>40</v>
      </c>
      <c r="S2" s="5" t="s">
        <v>40</v>
      </c>
      <c r="T2" s="5" t="s">
        <v>39</v>
      </c>
      <c r="U2" s="5" t="s">
        <v>40</v>
      </c>
      <c r="V2" s="5" t="s">
        <v>41</v>
      </c>
      <c r="W2" s="5" t="s">
        <v>40</v>
      </c>
      <c r="X2" s="5" t="s">
        <v>42</v>
      </c>
      <c r="Y2" s="5" t="s">
        <v>40</v>
      </c>
      <c r="Z2" s="5" t="s">
        <v>40</v>
      </c>
      <c r="AA2" s="5" t="s">
        <v>43</v>
      </c>
      <c r="AB2" s="5" t="s">
        <v>43</v>
      </c>
      <c r="AC2" s="5" t="s">
        <v>43</v>
      </c>
      <c r="AD2" s="5" t="s">
        <v>39</v>
      </c>
      <c r="AE2" s="5" t="s">
        <v>40</v>
      </c>
      <c r="AF2" s="5" t="s">
        <v>43</v>
      </c>
      <c r="AG2" s="5" t="s">
        <v>40</v>
      </c>
      <c r="AH2" s="5" t="s">
        <v>43</v>
      </c>
      <c r="AI2" s="5" t="s">
        <v>40</v>
      </c>
      <c r="AJ2" s="4"/>
      <c r="AK2" s="4"/>
      <c r="AL2" s="4"/>
      <c r="AM2" s="5" t="s">
        <v>44</v>
      </c>
      <c r="AN2" s="4"/>
      <c r="AO2" s="5" t="s">
        <v>45</v>
      </c>
    </row>
    <row r="3" spans="1:41" ht="15.75" customHeight="1">
      <c r="A3" s="3">
        <v>42894.926519675922</v>
      </c>
      <c r="B3" s="5" t="s">
        <v>46</v>
      </c>
      <c r="C3" s="5" t="s">
        <v>39</v>
      </c>
      <c r="D3" s="5" t="s">
        <v>39</v>
      </c>
      <c r="E3" s="5" t="s">
        <v>39</v>
      </c>
      <c r="F3" s="5" t="s">
        <v>39</v>
      </c>
      <c r="G3" s="5" t="s">
        <v>39</v>
      </c>
      <c r="H3" s="5" t="s">
        <v>39</v>
      </c>
      <c r="I3" s="5" t="s">
        <v>40</v>
      </c>
      <c r="J3" s="5" t="s">
        <v>40</v>
      </c>
      <c r="K3" s="5"/>
      <c r="L3" s="5"/>
      <c r="M3" s="5" t="s">
        <v>41</v>
      </c>
      <c r="N3" s="5" t="s">
        <v>40</v>
      </c>
      <c r="O3" s="5" t="s">
        <v>40</v>
      </c>
      <c r="P3" s="5" t="s">
        <v>39</v>
      </c>
      <c r="Q3" s="5" t="s">
        <v>39</v>
      </c>
      <c r="R3" s="5" t="s">
        <v>39</v>
      </c>
      <c r="S3" s="5" t="s">
        <v>42</v>
      </c>
      <c r="T3" s="5" t="s">
        <v>42</v>
      </c>
      <c r="U3" s="5" t="s">
        <v>40</v>
      </c>
      <c r="V3" s="5" t="s">
        <v>39</v>
      </c>
      <c r="W3" s="5" t="s">
        <v>39</v>
      </c>
      <c r="X3" s="5" t="s">
        <v>39</v>
      </c>
      <c r="Y3" s="5" t="s">
        <v>39</v>
      </c>
      <c r="Z3" s="5" t="s">
        <v>39</v>
      </c>
      <c r="AA3" s="5" t="s">
        <v>39</v>
      </c>
      <c r="AB3" s="5" t="s">
        <v>40</v>
      </c>
      <c r="AC3" s="5" t="s">
        <v>40</v>
      </c>
      <c r="AD3" s="5" t="s">
        <v>40</v>
      </c>
      <c r="AE3" s="5" t="s">
        <v>40</v>
      </c>
      <c r="AF3" s="5" t="s">
        <v>39</v>
      </c>
      <c r="AG3" s="5" t="s">
        <v>40</v>
      </c>
      <c r="AH3" s="5" t="s">
        <v>39</v>
      </c>
      <c r="AI3" s="5" t="s">
        <v>39</v>
      </c>
      <c r="AJ3" s="5" t="s">
        <v>47</v>
      </c>
      <c r="AK3" s="5" t="s">
        <v>48</v>
      </c>
      <c r="AL3" s="5" t="s">
        <v>49</v>
      </c>
      <c r="AM3" s="5" t="s">
        <v>50</v>
      </c>
      <c r="AN3" s="5" t="s">
        <v>51</v>
      </c>
      <c r="AO3" s="5" t="s">
        <v>52</v>
      </c>
    </row>
    <row r="4" spans="1:41" ht="15.75" customHeight="1">
      <c r="A4" s="3">
        <v>42894.96120568287</v>
      </c>
      <c r="B4" s="5" t="s">
        <v>53</v>
      </c>
      <c r="C4" s="5" t="s">
        <v>39</v>
      </c>
      <c r="D4" s="5" t="s">
        <v>39</v>
      </c>
      <c r="E4" s="5" t="s">
        <v>39</v>
      </c>
      <c r="F4" s="5" t="s">
        <v>40</v>
      </c>
      <c r="G4" s="5" t="s">
        <v>40</v>
      </c>
      <c r="H4" s="5" t="s">
        <v>40</v>
      </c>
      <c r="I4" s="5" t="s">
        <v>39</v>
      </c>
      <c r="J4" s="5" t="s">
        <v>39</v>
      </c>
      <c r="K4" s="5"/>
      <c r="L4" s="5"/>
      <c r="M4" s="5" t="s">
        <v>41</v>
      </c>
      <c r="N4" s="5" t="s">
        <v>42</v>
      </c>
      <c r="O4" s="5" t="s">
        <v>41</v>
      </c>
      <c r="P4" s="5" t="s">
        <v>41</v>
      </c>
      <c r="Q4" s="5" t="s">
        <v>40</v>
      </c>
      <c r="R4" s="5" t="s">
        <v>40</v>
      </c>
      <c r="S4" s="5" t="s">
        <v>41</v>
      </c>
      <c r="T4" s="5" t="s">
        <v>41</v>
      </c>
      <c r="U4" s="5" t="s">
        <v>40</v>
      </c>
      <c r="V4" s="5" t="s">
        <v>42</v>
      </c>
      <c r="W4" s="5" t="s">
        <v>42</v>
      </c>
      <c r="X4" s="5" t="s">
        <v>41</v>
      </c>
      <c r="Y4" s="5" t="s">
        <v>39</v>
      </c>
      <c r="Z4" s="5" t="s">
        <v>40</v>
      </c>
      <c r="AA4" s="5" t="s">
        <v>43</v>
      </c>
      <c r="AB4" s="5" t="s">
        <v>43</v>
      </c>
      <c r="AC4" s="5" t="s">
        <v>43</v>
      </c>
      <c r="AD4" s="5" t="s">
        <v>40</v>
      </c>
      <c r="AE4" s="5" t="s">
        <v>39</v>
      </c>
      <c r="AF4" s="5" t="s">
        <v>39</v>
      </c>
      <c r="AG4" s="5" t="s">
        <v>40</v>
      </c>
      <c r="AH4" s="5" t="s">
        <v>40</v>
      </c>
      <c r="AI4" s="5" t="s">
        <v>39</v>
      </c>
      <c r="AJ4" s="5" t="s">
        <v>54</v>
      </c>
      <c r="AK4" s="5" t="s">
        <v>55</v>
      </c>
      <c r="AL4" s="5" t="s">
        <v>56</v>
      </c>
      <c r="AM4" s="4"/>
      <c r="AN4" s="4"/>
      <c r="AO4" s="5" t="s">
        <v>57</v>
      </c>
    </row>
    <row r="5" spans="1:41" ht="15.75" customHeight="1">
      <c r="A5" s="3">
        <v>42894.97951907407</v>
      </c>
      <c r="B5" s="5" t="s">
        <v>58</v>
      </c>
      <c r="C5" s="5" t="s">
        <v>39</v>
      </c>
      <c r="D5" s="5" t="s">
        <v>39</v>
      </c>
      <c r="E5" s="5" t="s">
        <v>39</v>
      </c>
      <c r="F5" s="5" t="s">
        <v>40</v>
      </c>
      <c r="G5" s="5" t="s">
        <v>40</v>
      </c>
      <c r="H5" s="5" t="s">
        <v>39</v>
      </c>
      <c r="I5" s="5" t="s">
        <v>40</v>
      </c>
      <c r="J5" s="5" t="s">
        <v>40</v>
      </c>
      <c r="K5" s="5"/>
      <c r="L5" s="5"/>
      <c r="M5" s="5" t="s">
        <v>42</v>
      </c>
      <c r="N5" s="5" t="s">
        <v>40</v>
      </c>
      <c r="O5" s="5" t="s">
        <v>41</v>
      </c>
      <c r="P5" s="5" t="s">
        <v>42</v>
      </c>
      <c r="Q5" s="5" t="s">
        <v>42</v>
      </c>
      <c r="R5" s="5" t="s">
        <v>43</v>
      </c>
      <c r="S5" s="5" t="s">
        <v>40</v>
      </c>
      <c r="T5" s="5" t="s">
        <v>40</v>
      </c>
      <c r="U5" s="5" t="s">
        <v>41</v>
      </c>
      <c r="V5" s="5" t="s">
        <v>41</v>
      </c>
      <c r="W5" s="5" t="s">
        <v>43</v>
      </c>
      <c r="X5" s="5" t="s">
        <v>40</v>
      </c>
      <c r="Y5" s="5" t="s">
        <v>40</v>
      </c>
      <c r="Z5" s="5" t="s">
        <v>40</v>
      </c>
      <c r="AA5" s="5" t="s">
        <v>43</v>
      </c>
      <c r="AB5" s="5" t="s">
        <v>43</v>
      </c>
      <c r="AC5" s="5" t="s">
        <v>43</v>
      </c>
      <c r="AD5" s="5" t="s">
        <v>43</v>
      </c>
      <c r="AE5" s="5" t="s">
        <v>40</v>
      </c>
      <c r="AF5" s="5" t="s">
        <v>43</v>
      </c>
      <c r="AG5" s="5" t="s">
        <v>40</v>
      </c>
      <c r="AH5" s="5" t="s">
        <v>39</v>
      </c>
      <c r="AI5" s="5" t="s">
        <v>40</v>
      </c>
      <c r="AJ5" s="5" t="s">
        <v>59</v>
      </c>
      <c r="AK5" s="5" t="s">
        <v>60</v>
      </c>
      <c r="AL5" s="5" t="s">
        <v>61</v>
      </c>
      <c r="AM5" s="5" t="s">
        <v>62</v>
      </c>
      <c r="AN5" s="5" t="s">
        <v>63</v>
      </c>
      <c r="AO5" s="5" t="s">
        <v>64</v>
      </c>
    </row>
    <row r="6" spans="1:41" ht="15.75" customHeight="1">
      <c r="A6" s="3">
        <v>42895.014126643524</v>
      </c>
      <c r="B6" s="4"/>
      <c r="C6" s="5" t="s">
        <v>39</v>
      </c>
      <c r="D6" s="5" t="s">
        <v>39</v>
      </c>
      <c r="E6" s="5" t="s">
        <v>39</v>
      </c>
      <c r="F6" s="5" t="s">
        <v>40</v>
      </c>
      <c r="G6" s="5" t="s">
        <v>40</v>
      </c>
      <c r="H6" s="5" t="s">
        <v>39</v>
      </c>
      <c r="I6" s="5" t="s">
        <v>39</v>
      </c>
      <c r="J6" s="5" t="s">
        <v>39</v>
      </c>
      <c r="K6" s="5"/>
      <c r="L6" s="5"/>
      <c r="M6" s="5" t="s">
        <v>41</v>
      </c>
      <c r="N6" s="5" t="s">
        <v>42</v>
      </c>
      <c r="O6" s="5" t="s">
        <v>42</v>
      </c>
      <c r="P6" s="5" t="s">
        <v>39</v>
      </c>
      <c r="Q6" s="5" t="s">
        <v>42</v>
      </c>
      <c r="R6" s="5" t="s">
        <v>39</v>
      </c>
      <c r="S6" s="5" t="s">
        <v>41</v>
      </c>
      <c r="T6" s="5" t="s">
        <v>42</v>
      </c>
      <c r="U6" s="5" t="s">
        <v>42</v>
      </c>
      <c r="V6" s="5" t="s">
        <v>39</v>
      </c>
      <c r="W6" s="5" t="s">
        <v>41</v>
      </c>
      <c r="X6" s="5" t="s">
        <v>41</v>
      </c>
      <c r="Y6" s="5" t="s">
        <v>39</v>
      </c>
      <c r="Z6" s="5" t="s">
        <v>39</v>
      </c>
      <c r="AA6" s="5" t="s">
        <v>39</v>
      </c>
      <c r="AB6" s="5" t="s">
        <v>43</v>
      </c>
      <c r="AC6" s="5" t="s">
        <v>43</v>
      </c>
      <c r="AD6" s="5" t="s">
        <v>40</v>
      </c>
      <c r="AE6" s="5" t="s">
        <v>39</v>
      </c>
      <c r="AF6" s="5" t="s">
        <v>39</v>
      </c>
      <c r="AG6" s="5" t="s">
        <v>39</v>
      </c>
      <c r="AH6" s="5" t="s">
        <v>43</v>
      </c>
      <c r="AI6" s="5" t="s">
        <v>39</v>
      </c>
      <c r="AJ6" s="4"/>
      <c r="AK6" s="4"/>
      <c r="AL6" s="4"/>
      <c r="AM6" s="4"/>
      <c r="AN6" s="4"/>
      <c r="AO6" s="5" t="s">
        <v>65</v>
      </c>
    </row>
    <row r="7" spans="1:41" ht="15.75" customHeight="1">
      <c r="A7" s="3">
        <v>42895.024211550925</v>
      </c>
      <c r="B7" s="5" t="s">
        <v>66</v>
      </c>
      <c r="C7" s="5" t="s">
        <v>39</v>
      </c>
      <c r="D7" s="5" t="s">
        <v>40</v>
      </c>
      <c r="E7" s="5" t="s">
        <v>40</v>
      </c>
      <c r="F7" s="5" t="s">
        <v>40</v>
      </c>
      <c r="G7" s="5" t="s">
        <v>40</v>
      </c>
      <c r="H7" s="5" t="s">
        <v>40</v>
      </c>
      <c r="I7" s="5" t="s">
        <v>39</v>
      </c>
      <c r="J7" s="5" t="s">
        <v>67</v>
      </c>
      <c r="K7" s="5"/>
      <c r="L7" s="5"/>
      <c r="M7" s="5" t="s">
        <v>41</v>
      </c>
      <c r="N7" s="5" t="s">
        <v>39</v>
      </c>
      <c r="O7" s="5" t="s">
        <v>41</v>
      </c>
      <c r="P7" s="5" t="s">
        <v>39</v>
      </c>
      <c r="Q7" s="5" t="s">
        <v>41</v>
      </c>
      <c r="R7" s="5" t="s">
        <v>43</v>
      </c>
      <c r="S7" s="5" t="s">
        <v>41</v>
      </c>
      <c r="T7" s="5" t="s">
        <v>41</v>
      </c>
      <c r="U7" s="5" t="s">
        <v>42</v>
      </c>
      <c r="V7" s="5" t="s">
        <v>43</v>
      </c>
      <c r="W7" s="5" t="s">
        <v>40</v>
      </c>
      <c r="X7" s="5" t="s">
        <v>41</v>
      </c>
      <c r="Y7" s="5" t="s">
        <v>43</v>
      </c>
      <c r="Z7" s="5" t="s">
        <v>43</v>
      </c>
      <c r="AA7" s="5" t="s">
        <v>43</v>
      </c>
      <c r="AB7" s="5" t="s">
        <v>43</v>
      </c>
      <c r="AC7" s="5" t="s">
        <v>43</v>
      </c>
      <c r="AD7" s="5" t="s">
        <v>43</v>
      </c>
      <c r="AE7" s="5" t="s">
        <v>43</v>
      </c>
      <c r="AF7" s="5" t="s">
        <v>43</v>
      </c>
      <c r="AG7" s="5" t="s">
        <v>43</v>
      </c>
      <c r="AH7" s="5" t="s">
        <v>43</v>
      </c>
      <c r="AI7" s="5" t="s">
        <v>39</v>
      </c>
      <c r="AJ7" s="5" t="s">
        <v>68</v>
      </c>
      <c r="AK7" s="5" t="s">
        <v>69</v>
      </c>
      <c r="AL7" s="5" t="s">
        <v>43</v>
      </c>
      <c r="AM7" s="5" t="s">
        <v>43</v>
      </c>
      <c r="AN7" s="5" t="s">
        <v>70</v>
      </c>
      <c r="AO7" s="5" t="s">
        <v>71</v>
      </c>
    </row>
    <row r="8" spans="1:41" ht="15.75" customHeight="1">
      <c r="A8" s="3">
        <v>42895.264184918982</v>
      </c>
      <c r="B8" s="4"/>
      <c r="C8" s="5" t="s">
        <v>39</v>
      </c>
      <c r="D8" s="5" t="s">
        <v>39</v>
      </c>
      <c r="E8" s="5" t="s">
        <v>39</v>
      </c>
      <c r="F8" s="5" t="s">
        <v>40</v>
      </c>
      <c r="G8" s="5" t="s">
        <v>40</v>
      </c>
      <c r="H8" s="5" t="s">
        <v>39</v>
      </c>
      <c r="I8" s="5" t="s">
        <v>39</v>
      </c>
      <c r="J8" s="5" t="s">
        <v>39</v>
      </c>
      <c r="K8" s="5"/>
      <c r="L8" s="5"/>
      <c r="M8" s="5" t="s">
        <v>39</v>
      </c>
      <c r="N8" s="5" t="s">
        <v>39</v>
      </c>
      <c r="O8" s="5" t="s">
        <v>39</v>
      </c>
      <c r="P8" s="5" t="s">
        <v>40</v>
      </c>
      <c r="Q8" s="5" t="s">
        <v>42</v>
      </c>
      <c r="R8" s="5" t="s">
        <v>42</v>
      </c>
      <c r="S8" s="5" t="s">
        <v>39</v>
      </c>
      <c r="T8" s="5" t="s">
        <v>39</v>
      </c>
      <c r="U8" s="5" t="s">
        <v>39</v>
      </c>
      <c r="V8" s="5" t="s">
        <v>39</v>
      </c>
      <c r="W8" s="5" t="s">
        <v>40</v>
      </c>
      <c r="X8" s="5" t="s">
        <v>39</v>
      </c>
      <c r="Y8" s="5" t="s">
        <v>39</v>
      </c>
      <c r="Z8" s="5" t="s">
        <v>40</v>
      </c>
      <c r="AA8" s="5" t="s">
        <v>43</v>
      </c>
      <c r="AB8" s="5" t="s">
        <v>43</v>
      </c>
      <c r="AC8" s="5" t="s">
        <v>43</v>
      </c>
      <c r="AD8" s="5" t="s">
        <v>43</v>
      </c>
      <c r="AE8" s="5" t="s">
        <v>39</v>
      </c>
      <c r="AF8" s="5" t="s">
        <v>43</v>
      </c>
      <c r="AG8" s="5" t="s">
        <v>40</v>
      </c>
      <c r="AH8" s="5" t="s">
        <v>40</v>
      </c>
      <c r="AI8" s="5" t="s">
        <v>39</v>
      </c>
      <c r="AJ8" s="4"/>
      <c r="AK8" s="4"/>
      <c r="AL8" s="4"/>
      <c r="AM8" s="4"/>
      <c r="AN8" s="4"/>
      <c r="AO8" s="5" t="s">
        <v>57</v>
      </c>
    </row>
    <row r="9" spans="1:41" ht="15.75" customHeight="1">
      <c r="A9" s="3">
        <v>42895.298949398144</v>
      </c>
      <c r="B9" s="5" t="s">
        <v>72</v>
      </c>
      <c r="C9" s="5" t="s">
        <v>39</v>
      </c>
      <c r="D9" s="5" t="s">
        <v>39</v>
      </c>
      <c r="E9" s="5" t="s">
        <v>39</v>
      </c>
      <c r="F9" s="5" t="s">
        <v>39</v>
      </c>
      <c r="G9" s="5" t="s">
        <v>67</v>
      </c>
      <c r="H9" s="5" t="s">
        <v>39</v>
      </c>
      <c r="I9" s="5" t="s">
        <v>39</v>
      </c>
      <c r="J9" s="5" t="s">
        <v>40</v>
      </c>
      <c r="K9" s="5"/>
      <c r="L9" s="5"/>
      <c r="M9" s="5" t="s">
        <v>39</v>
      </c>
      <c r="N9" s="5" t="s">
        <v>40</v>
      </c>
      <c r="O9" s="5" t="s">
        <v>39</v>
      </c>
      <c r="P9" s="5" t="s">
        <v>40</v>
      </c>
      <c r="Q9" s="5" t="s">
        <v>40</v>
      </c>
      <c r="R9" s="5" t="s">
        <v>40</v>
      </c>
      <c r="S9" s="5" t="s">
        <v>39</v>
      </c>
      <c r="T9" s="5" t="s">
        <v>39</v>
      </c>
      <c r="U9" s="5" t="s">
        <v>39</v>
      </c>
      <c r="V9" s="5" t="s">
        <v>40</v>
      </c>
      <c r="W9" s="5" t="s">
        <v>39</v>
      </c>
      <c r="X9" s="5" t="s">
        <v>41</v>
      </c>
      <c r="Y9" s="5" t="s">
        <v>39</v>
      </c>
      <c r="Z9" s="5" t="s">
        <v>40</v>
      </c>
      <c r="AA9" s="5" t="s">
        <v>40</v>
      </c>
      <c r="AB9" s="5" t="s">
        <v>39</v>
      </c>
      <c r="AC9" s="5" t="s">
        <v>40</v>
      </c>
      <c r="AD9" s="5" t="s">
        <v>40</v>
      </c>
      <c r="AE9" s="5" t="s">
        <v>39</v>
      </c>
      <c r="AF9" s="5" t="s">
        <v>40</v>
      </c>
      <c r="AG9" s="5" t="s">
        <v>40</v>
      </c>
      <c r="AH9" s="5" t="s">
        <v>40</v>
      </c>
      <c r="AI9" s="5" t="s">
        <v>40</v>
      </c>
      <c r="AJ9" s="5" t="s">
        <v>73</v>
      </c>
      <c r="AK9" s="5" t="s">
        <v>74</v>
      </c>
      <c r="AL9" s="5" t="s">
        <v>75</v>
      </c>
      <c r="AM9" s="5" t="s">
        <v>76</v>
      </c>
      <c r="AN9" s="5" t="s">
        <v>77</v>
      </c>
      <c r="AO9" s="5" t="s">
        <v>78</v>
      </c>
    </row>
    <row r="10" spans="1:41" ht="15.75" customHeight="1">
      <c r="A10" s="3">
        <v>42895.313175648145</v>
      </c>
      <c r="B10" s="5" t="s">
        <v>79</v>
      </c>
      <c r="C10" s="5" t="s">
        <v>39</v>
      </c>
      <c r="D10" s="5" t="s">
        <v>39</v>
      </c>
      <c r="E10" s="5" t="s">
        <v>39</v>
      </c>
      <c r="F10" s="5" t="s">
        <v>40</v>
      </c>
      <c r="G10" s="5" t="s">
        <v>39</v>
      </c>
      <c r="H10" s="5" t="s">
        <v>39</v>
      </c>
      <c r="I10" s="5" t="s">
        <v>40</v>
      </c>
      <c r="J10" s="5" t="s">
        <v>40</v>
      </c>
      <c r="K10" s="5"/>
      <c r="L10" s="5"/>
      <c r="M10" s="5" t="s">
        <v>41</v>
      </c>
      <c r="N10" s="5" t="s">
        <v>42</v>
      </c>
      <c r="O10" s="5" t="s">
        <v>40</v>
      </c>
      <c r="P10" s="5" t="s">
        <v>39</v>
      </c>
      <c r="Q10" s="5" t="s">
        <v>39</v>
      </c>
      <c r="R10" s="5" t="s">
        <v>40</v>
      </c>
      <c r="S10" s="5" t="s">
        <v>42</v>
      </c>
      <c r="T10" s="5" t="s">
        <v>39</v>
      </c>
      <c r="U10" s="5" t="s">
        <v>41</v>
      </c>
      <c r="V10" s="5" t="s">
        <v>39</v>
      </c>
      <c r="W10" s="5" t="s">
        <v>41</v>
      </c>
      <c r="X10" s="5" t="s">
        <v>41</v>
      </c>
      <c r="Y10" s="5" t="s">
        <v>39</v>
      </c>
      <c r="Z10" s="5" t="s">
        <v>40</v>
      </c>
      <c r="AA10" s="4"/>
      <c r="AB10" s="4"/>
      <c r="AC10" s="4"/>
      <c r="AD10" s="5" t="s">
        <v>40</v>
      </c>
      <c r="AE10" s="5" t="s">
        <v>39</v>
      </c>
      <c r="AF10" s="5" t="s">
        <v>39</v>
      </c>
      <c r="AG10" s="5" t="s">
        <v>40</v>
      </c>
      <c r="AH10" s="5" t="s">
        <v>39</v>
      </c>
      <c r="AI10" s="5" t="s">
        <v>39</v>
      </c>
      <c r="AJ10" s="4"/>
      <c r="AK10" s="4"/>
      <c r="AL10" s="4"/>
      <c r="AM10" s="4"/>
      <c r="AN10" s="4"/>
      <c r="AO10" s="5" t="s">
        <v>71</v>
      </c>
    </row>
    <row r="11" spans="1:41" ht="15.75" customHeight="1">
      <c r="A11" s="3">
        <v>42895.315959143518</v>
      </c>
      <c r="B11" s="5" t="s">
        <v>80</v>
      </c>
      <c r="C11" s="5" t="s">
        <v>39</v>
      </c>
      <c r="D11" s="5" t="s">
        <v>39</v>
      </c>
      <c r="E11" s="5" t="s">
        <v>39</v>
      </c>
      <c r="F11" s="4"/>
      <c r="G11" s="4"/>
      <c r="H11" s="5" t="s">
        <v>40</v>
      </c>
      <c r="I11" s="5" t="s">
        <v>39</v>
      </c>
      <c r="J11" s="5" t="s">
        <v>39</v>
      </c>
      <c r="K11" s="5"/>
      <c r="L11" s="5"/>
      <c r="M11" s="5" t="s">
        <v>41</v>
      </c>
      <c r="N11" s="5" t="s">
        <v>41</v>
      </c>
      <c r="O11" s="5" t="s">
        <v>41</v>
      </c>
      <c r="P11" s="5" t="s">
        <v>41</v>
      </c>
      <c r="Q11" s="5" t="s">
        <v>42</v>
      </c>
      <c r="R11" s="5" t="s">
        <v>40</v>
      </c>
      <c r="S11" s="5" t="s">
        <v>39</v>
      </c>
      <c r="T11" s="5" t="s">
        <v>41</v>
      </c>
      <c r="U11" s="5" t="s">
        <v>40</v>
      </c>
      <c r="V11" s="5" t="s">
        <v>42</v>
      </c>
      <c r="W11" s="5" t="s">
        <v>40</v>
      </c>
      <c r="X11" s="5" t="s">
        <v>41</v>
      </c>
      <c r="Y11" s="5" t="s">
        <v>39</v>
      </c>
      <c r="Z11" s="5" t="s">
        <v>40</v>
      </c>
      <c r="AA11" s="5" t="s">
        <v>43</v>
      </c>
      <c r="AB11" s="5" t="s">
        <v>43</v>
      </c>
      <c r="AC11" s="5" t="s">
        <v>43</v>
      </c>
      <c r="AD11" s="5" t="s">
        <v>39</v>
      </c>
      <c r="AE11" s="5" t="s">
        <v>39</v>
      </c>
      <c r="AF11" s="5" t="s">
        <v>39</v>
      </c>
      <c r="AG11" s="5" t="s">
        <v>40</v>
      </c>
      <c r="AH11" s="5" t="s">
        <v>40</v>
      </c>
      <c r="AI11" s="5" t="s">
        <v>39</v>
      </c>
      <c r="AJ11" s="5" t="s">
        <v>81</v>
      </c>
      <c r="AK11" s="5" t="s">
        <v>82</v>
      </c>
      <c r="AL11" s="5" t="s">
        <v>83</v>
      </c>
      <c r="AM11" s="4"/>
      <c r="AN11" s="5" t="s">
        <v>84</v>
      </c>
      <c r="AO11" s="5" t="s">
        <v>45</v>
      </c>
    </row>
    <row r="12" spans="1:41" ht="15.75" customHeight="1">
      <c r="A12" s="3">
        <v>42895.329658020833</v>
      </c>
      <c r="B12" s="4"/>
      <c r="C12" s="5" t="s">
        <v>39</v>
      </c>
      <c r="D12" s="5" t="s">
        <v>40</v>
      </c>
      <c r="E12" s="5" t="s">
        <v>40</v>
      </c>
      <c r="F12" s="5" t="s">
        <v>40</v>
      </c>
      <c r="G12" s="5" t="s">
        <v>40</v>
      </c>
      <c r="H12" s="5" t="s">
        <v>40</v>
      </c>
      <c r="I12" s="5" t="s">
        <v>40</v>
      </c>
      <c r="J12" s="5" t="s">
        <v>39</v>
      </c>
      <c r="K12" s="5"/>
      <c r="L12" s="5"/>
      <c r="M12" s="5" t="s">
        <v>41</v>
      </c>
      <c r="N12" s="5" t="s">
        <v>43</v>
      </c>
      <c r="O12" s="5" t="s">
        <v>42</v>
      </c>
      <c r="P12" s="5" t="s">
        <v>39</v>
      </c>
      <c r="Q12" s="5" t="s">
        <v>42</v>
      </c>
      <c r="R12" s="5" t="s">
        <v>43</v>
      </c>
      <c r="S12" s="5" t="s">
        <v>42</v>
      </c>
      <c r="T12" s="5" t="s">
        <v>43</v>
      </c>
      <c r="U12" s="5" t="s">
        <v>39</v>
      </c>
      <c r="V12" s="5" t="s">
        <v>39</v>
      </c>
      <c r="W12" s="5" t="s">
        <v>41</v>
      </c>
      <c r="X12" s="5" t="s">
        <v>41</v>
      </c>
      <c r="Y12" s="5" t="s">
        <v>40</v>
      </c>
      <c r="Z12" s="5" t="s">
        <v>39</v>
      </c>
      <c r="AA12" s="5" t="s">
        <v>43</v>
      </c>
      <c r="AB12" s="5" t="s">
        <v>43</v>
      </c>
      <c r="AC12" s="5" t="s">
        <v>43</v>
      </c>
      <c r="AD12" s="5" t="s">
        <v>40</v>
      </c>
      <c r="AE12" s="5" t="s">
        <v>39</v>
      </c>
      <c r="AF12" s="5" t="s">
        <v>39</v>
      </c>
      <c r="AG12" s="5" t="s">
        <v>39</v>
      </c>
      <c r="AH12" s="5" t="s">
        <v>43</v>
      </c>
      <c r="AI12" s="5" t="s">
        <v>39</v>
      </c>
      <c r="AJ12" s="4"/>
      <c r="AK12" s="4"/>
      <c r="AL12" s="4"/>
      <c r="AM12" s="4"/>
      <c r="AN12" s="4"/>
      <c r="AO12" s="5" t="s">
        <v>57</v>
      </c>
    </row>
    <row r="13" spans="1:41" ht="15.75" customHeight="1">
      <c r="A13" s="3">
        <v>42895.347163356477</v>
      </c>
      <c r="B13" s="4"/>
      <c r="C13" s="5" t="s">
        <v>39</v>
      </c>
      <c r="D13" s="5" t="s">
        <v>40</v>
      </c>
      <c r="E13" s="5" t="s">
        <v>40</v>
      </c>
      <c r="F13" s="5" t="s">
        <v>40</v>
      </c>
      <c r="G13" s="5" t="s">
        <v>40</v>
      </c>
      <c r="H13" s="5" t="s">
        <v>39</v>
      </c>
      <c r="I13" s="5" t="s">
        <v>39</v>
      </c>
      <c r="J13" s="5" t="s">
        <v>39</v>
      </c>
      <c r="K13" s="5"/>
      <c r="L13" s="5"/>
      <c r="M13" s="5" t="s">
        <v>39</v>
      </c>
      <c r="N13" s="5" t="s">
        <v>42</v>
      </c>
      <c r="O13" s="5" t="s">
        <v>39</v>
      </c>
      <c r="P13" s="5" t="s">
        <v>41</v>
      </c>
      <c r="Q13" s="5" t="s">
        <v>42</v>
      </c>
      <c r="R13" s="5" t="s">
        <v>40</v>
      </c>
      <c r="S13" s="5" t="s">
        <v>41</v>
      </c>
      <c r="T13" s="5" t="s">
        <v>42</v>
      </c>
      <c r="U13" s="5" t="s">
        <v>39</v>
      </c>
      <c r="V13" s="5" t="s">
        <v>43</v>
      </c>
      <c r="W13" s="5" t="s">
        <v>40</v>
      </c>
      <c r="X13" s="5" t="s">
        <v>41</v>
      </c>
      <c r="Y13" s="5" t="s">
        <v>40</v>
      </c>
      <c r="Z13" s="5" t="s">
        <v>40</v>
      </c>
      <c r="AA13" s="5" t="s">
        <v>43</v>
      </c>
      <c r="AB13" s="5" t="s">
        <v>43</v>
      </c>
      <c r="AC13" s="5" t="s">
        <v>43</v>
      </c>
      <c r="AD13" s="5" t="s">
        <v>43</v>
      </c>
      <c r="AE13" s="5" t="s">
        <v>43</v>
      </c>
      <c r="AF13" s="5" t="s">
        <v>43</v>
      </c>
      <c r="AG13" s="5" t="s">
        <v>43</v>
      </c>
      <c r="AH13" s="5" t="s">
        <v>43</v>
      </c>
      <c r="AI13" s="5" t="s">
        <v>43</v>
      </c>
      <c r="AJ13" s="4"/>
      <c r="AK13" s="4"/>
      <c r="AL13" s="4"/>
      <c r="AM13" s="4"/>
      <c r="AN13" s="4"/>
      <c r="AO13" s="5" t="s">
        <v>85</v>
      </c>
    </row>
    <row r="14" spans="1:41" ht="15.75" customHeight="1">
      <c r="A14" s="3">
        <v>42895.3585790625</v>
      </c>
      <c r="B14" s="4"/>
      <c r="C14" s="5" t="s">
        <v>39</v>
      </c>
      <c r="D14" s="5" t="s">
        <v>39</v>
      </c>
      <c r="E14" s="5" t="s">
        <v>39</v>
      </c>
      <c r="F14" s="5" t="s">
        <v>39</v>
      </c>
      <c r="G14" s="5" t="s">
        <v>67</v>
      </c>
      <c r="H14" s="5" t="s">
        <v>67</v>
      </c>
      <c r="I14" s="5" t="s">
        <v>39</v>
      </c>
      <c r="J14" s="5" t="s">
        <v>39</v>
      </c>
      <c r="K14" s="5"/>
      <c r="L14" s="5"/>
      <c r="M14" s="5" t="s">
        <v>41</v>
      </c>
      <c r="N14" s="5" t="s">
        <v>41</v>
      </c>
      <c r="O14" s="5" t="s">
        <v>42</v>
      </c>
      <c r="P14" s="5" t="s">
        <v>41</v>
      </c>
      <c r="Q14" s="5" t="s">
        <v>41</v>
      </c>
      <c r="R14" s="5" t="s">
        <v>42</v>
      </c>
      <c r="S14" s="5" t="s">
        <v>39</v>
      </c>
      <c r="T14" s="5" t="s">
        <v>39</v>
      </c>
      <c r="U14" s="5" t="s">
        <v>42</v>
      </c>
      <c r="V14" s="5" t="s">
        <v>41</v>
      </c>
      <c r="W14" s="5" t="s">
        <v>42</v>
      </c>
      <c r="X14" s="5" t="s">
        <v>39</v>
      </c>
      <c r="Y14" s="5" t="s">
        <v>39</v>
      </c>
      <c r="Z14" s="5" t="s">
        <v>40</v>
      </c>
      <c r="AA14" s="5" t="s">
        <v>43</v>
      </c>
      <c r="AB14" s="5" t="s">
        <v>43</v>
      </c>
      <c r="AC14" s="5" t="s">
        <v>43</v>
      </c>
      <c r="AD14" s="5" t="s">
        <v>39</v>
      </c>
      <c r="AE14" s="5" t="s">
        <v>39</v>
      </c>
      <c r="AF14" s="5" t="s">
        <v>43</v>
      </c>
      <c r="AG14" s="5" t="s">
        <v>43</v>
      </c>
      <c r="AH14" s="5" t="s">
        <v>40</v>
      </c>
      <c r="AI14" s="5" t="s">
        <v>39</v>
      </c>
      <c r="AJ14" s="4"/>
      <c r="AK14" s="5" t="s">
        <v>86</v>
      </c>
      <c r="AL14" s="5" t="s">
        <v>87</v>
      </c>
      <c r="AM14" s="4"/>
      <c r="AN14" s="5" t="s">
        <v>88</v>
      </c>
      <c r="AO14" s="5" t="s">
        <v>45</v>
      </c>
    </row>
    <row r="15" spans="1:41" ht="15.75" customHeight="1">
      <c r="A15" s="3">
        <v>42895.379589525459</v>
      </c>
      <c r="B15" s="4"/>
      <c r="C15" s="5" t="s">
        <v>40</v>
      </c>
      <c r="D15" s="5" t="s">
        <v>40</v>
      </c>
      <c r="E15" s="5" t="s">
        <v>40</v>
      </c>
      <c r="F15" s="5" t="s">
        <v>40</v>
      </c>
      <c r="G15" s="5" t="s">
        <v>40</v>
      </c>
      <c r="H15" s="5" t="s">
        <v>40</v>
      </c>
      <c r="I15" s="5" t="s">
        <v>40</v>
      </c>
      <c r="J15" s="5" t="s">
        <v>40</v>
      </c>
      <c r="K15" s="5"/>
      <c r="L15" s="5"/>
      <c r="M15" s="5" t="s">
        <v>40</v>
      </c>
      <c r="N15" s="5" t="s">
        <v>40</v>
      </c>
      <c r="O15" s="5" t="s">
        <v>43</v>
      </c>
      <c r="P15" s="5" t="s">
        <v>43</v>
      </c>
      <c r="Q15" s="5" t="s">
        <v>43</v>
      </c>
      <c r="R15" s="5" t="s">
        <v>43</v>
      </c>
      <c r="S15" s="5" t="s">
        <v>40</v>
      </c>
      <c r="T15" s="5" t="s">
        <v>43</v>
      </c>
      <c r="U15" s="5" t="s">
        <v>39</v>
      </c>
      <c r="V15" s="5" t="s">
        <v>39</v>
      </c>
      <c r="W15" s="5" t="s">
        <v>40</v>
      </c>
      <c r="X15" s="5" t="s">
        <v>40</v>
      </c>
      <c r="Y15" s="5" t="s">
        <v>40</v>
      </c>
      <c r="Z15" s="5" t="s">
        <v>40</v>
      </c>
      <c r="AA15" s="5" t="s">
        <v>43</v>
      </c>
      <c r="AB15" s="5" t="s">
        <v>43</v>
      </c>
      <c r="AC15" s="5" t="s">
        <v>43</v>
      </c>
      <c r="AD15" s="5" t="s">
        <v>43</v>
      </c>
      <c r="AE15" s="5" t="s">
        <v>43</v>
      </c>
      <c r="AF15" s="5" t="s">
        <v>43</v>
      </c>
      <c r="AG15" s="5" t="s">
        <v>43</v>
      </c>
      <c r="AH15" s="5" t="s">
        <v>43</v>
      </c>
      <c r="AI15" s="5" t="s">
        <v>43</v>
      </c>
      <c r="AJ15" s="4"/>
      <c r="AK15" s="5" t="s">
        <v>89</v>
      </c>
      <c r="AL15" s="4"/>
      <c r="AM15" s="4"/>
      <c r="AN15" s="5" t="s">
        <v>90</v>
      </c>
      <c r="AO15" s="5" t="s">
        <v>85</v>
      </c>
    </row>
    <row r="16" spans="1:41" ht="15.75" customHeight="1">
      <c r="A16" s="3">
        <v>42895.381443194448</v>
      </c>
      <c r="B16" s="4"/>
      <c r="C16" s="5" t="s">
        <v>39</v>
      </c>
      <c r="D16" s="5" t="s">
        <v>39</v>
      </c>
      <c r="E16" s="5" t="s">
        <v>39</v>
      </c>
      <c r="F16" s="5" t="s">
        <v>40</v>
      </c>
      <c r="G16" s="5" t="s">
        <v>40</v>
      </c>
      <c r="H16" s="5" t="s">
        <v>39</v>
      </c>
      <c r="I16" s="5" t="s">
        <v>39</v>
      </c>
      <c r="J16" s="5" t="s">
        <v>39</v>
      </c>
      <c r="K16" s="5"/>
      <c r="L16" s="5"/>
      <c r="M16" s="5" t="s">
        <v>39</v>
      </c>
      <c r="N16" s="5" t="s">
        <v>43</v>
      </c>
      <c r="O16" s="5" t="s">
        <v>39</v>
      </c>
      <c r="P16" s="5" t="s">
        <v>41</v>
      </c>
      <c r="Q16" s="5" t="s">
        <v>42</v>
      </c>
      <c r="R16" s="5" t="s">
        <v>40</v>
      </c>
      <c r="S16" s="5" t="s">
        <v>39</v>
      </c>
      <c r="T16" s="5" t="s">
        <v>39</v>
      </c>
      <c r="U16" s="5" t="s">
        <v>41</v>
      </c>
      <c r="V16" s="5" t="s">
        <v>43</v>
      </c>
      <c r="W16" s="5" t="s">
        <v>40</v>
      </c>
      <c r="X16" s="5" t="s">
        <v>41</v>
      </c>
      <c r="Y16" s="5" t="s">
        <v>39</v>
      </c>
      <c r="Z16" s="5" t="s">
        <v>40</v>
      </c>
      <c r="AA16" s="5" t="s">
        <v>43</v>
      </c>
      <c r="AB16" s="5" t="s">
        <v>43</v>
      </c>
      <c r="AC16" s="5" t="s">
        <v>43</v>
      </c>
      <c r="AD16" s="5" t="s">
        <v>40</v>
      </c>
      <c r="AE16" s="5" t="s">
        <v>39</v>
      </c>
      <c r="AF16" s="5" t="s">
        <v>43</v>
      </c>
      <c r="AG16" s="5" t="s">
        <v>40</v>
      </c>
      <c r="AH16" s="5" t="s">
        <v>40</v>
      </c>
      <c r="AI16" s="5" t="s">
        <v>39</v>
      </c>
      <c r="AJ16" s="5" t="s">
        <v>91</v>
      </c>
      <c r="AK16" s="5" t="s">
        <v>92</v>
      </c>
      <c r="AL16" s="5" t="s">
        <v>93</v>
      </c>
      <c r="AM16" s="4"/>
      <c r="AN16" s="4"/>
      <c r="AO16" s="5" t="s">
        <v>45</v>
      </c>
    </row>
    <row r="17" spans="1:41" ht="15.75" customHeight="1">
      <c r="A17" s="3">
        <v>42895.390708645835</v>
      </c>
      <c r="B17" s="4"/>
      <c r="C17" s="5" t="s">
        <v>39</v>
      </c>
      <c r="D17" s="5" t="s">
        <v>39</v>
      </c>
      <c r="E17" s="5" t="s">
        <v>39</v>
      </c>
      <c r="F17" s="5" t="s">
        <v>40</v>
      </c>
      <c r="G17" s="5" t="s">
        <v>39</v>
      </c>
      <c r="H17" s="5" t="s">
        <v>39</v>
      </c>
      <c r="I17" s="5" t="s">
        <v>39</v>
      </c>
      <c r="J17" s="5" t="s">
        <v>39</v>
      </c>
      <c r="K17" s="5"/>
      <c r="L17" s="5"/>
      <c r="M17" s="5" t="s">
        <v>41</v>
      </c>
      <c r="N17" s="5" t="s">
        <v>42</v>
      </c>
      <c r="O17" s="5" t="s">
        <v>41</v>
      </c>
      <c r="P17" s="5" t="s">
        <v>41</v>
      </c>
      <c r="Q17" s="5" t="s">
        <v>41</v>
      </c>
      <c r="R17" s="5" t="s">
        <v>42</v>
      </c>
      <c r="S17" s="5" t="s">
        <v>42</v>
      </c>
      <c r="T17" s="5" t="s">
        <v>41</v>
      </c>
      <c r="U17" s="5" t="s">
        <v>41</v>
      </c>
      <c r="V17" s="5" t="s">
        <v>41</v>
      </c>
      <c r="W17" s="5" t="s">
        <v>42</v>
      </c>
      <c r="X17" s="5" t="s">
        <v>41</v>
      </c>
      <c r="Y17" s="5" t="s">
        <v>39</v>
      </c>
      <c r="Z17" s="5" t="s">
        <v>40</v>
      </c>
      <c r="AA17" s="5" t="s">
        <v>43</v>
      </c>
      <c r="AB17" s="5" t="s">
        <v>43</v>
      </c>
      <c r="AC17" s="5" t="s">
        <v>43</v>
      </c>
      <c r="AD17" s="5" t="s">
        <v>40</v>
      </c>
      <c r="AE17" s="5" t="s">
        <v>39</v>
      </c>
      <c r="AF17" s="5" t="s">
        <v>39</v>
      </c>
      <c r="AG17" s="5" t="s">
        <v>39</v>
      </c>
      <c r="AH17" s="5" t="s">
        <v>40</v>
      </c>
      <c r="AI17" s="5" t="s">
        <v>39</v>
      </c>
      <c r="AJ17" s="4"/>
      <c r="AK17" s="4"/>
      <c r="AL17" s="4"/>
      <c r="AM17" s="4"/>
      <c r="AN17" s="4"/>
      <c r="AO17" s="5" t="s">
        <v>65</v>
      </c>
    </row>
    <row r="18" spans="1:41" ht="15.75" customHeight="1">
      <c r="A18" s="3">
        <v>42895.396648229165</v>
      </c>
      <c r="B18" s="5" t="s">
        <v>94</v>
      </c>
      <c r="C18" s="5" t="s">
        <v>39</v>
      </c>
      <c r="D18" s="5" t="s">
        <v>39</v>
      </c>
      <c r="E18" s="5" t="s">
        <v>39</v>
      </c>
      <c r="F18" s="5" t="s">
        <v>40</v>
      </c>
      <c r="G18" s="5" t="s">
        <v>40</v>
      </c>
      <c r="H18" s="5" t="s">
        <v>40</v>
      </c>
      <c r="I18" s="5" t="s">
        <v>39</v>
      </c>
      <c r="J18" s="5" t="s">
        <v>39</v>
      </c>
      <c r="K18" s="5"/>
      <c r="L18" s="5"/>
      <c r="M18" s="5" t="s">
        <v>41</v>
      </c>
      <c r="N18" s="5" t="s">
        <v>42</v>
      </c>
      <c r="O18" s="5" t="s">
        <v>41</v>
      </c>
      <c r="P18" s="5" t="s">
        <v>42</v>
      </c>
      <c r="Q18" s="5" t="s">
        <v>42</v>
      </c>
      <c r="R18" s="5" t="s">
        <v>40</v>
      </c>
      <c r="S18" s="5" t="s">
        <v>41</v>
      </c>
      <c r="T18" s="5" t="s">
        <v>41</v>
      </c>
      <c r="U18" s="5" t="s">
        <v>42</v>
      </c>
      <c r="V18" s="5" t="s">
        <v>41</v>
      </c>
      <c r="W18" s="5" t="s">
        <v>40</v>
      </c>
      <c r="X18" s="5" t="s">
        <v>41</v>
      </c>
      <c r="Y18" s="5" t="s">
        <v>39</v>
      </c>
      <c r="Z18" s="5" t="s">
        <v>39</v>
      </c>
      <c r="AA18" s="5" t="s">
        <v>40</v>
      </c>
      <c r="AB18" s="5" t="s">
        <v>39</v>
      </c>
      <c r="AC18" s="5" t="s">
        <v>40</v>
      </c>
      <c r="AD18" s="5" t="s">
        <v>39</v>
      </c>
      <c r="AE18" s="5" t="s">
        <v>39</v>
      </c>
      <c r="AF18" s="5" t="s">
        <v>39</v>
      </c>
      <c r="AG18" s="5" t="s">
        <v>40</v>
      </c>
      <c r="AH18" s="5" t="s">
        <v>40</v>
      </c>
      <c r="AI18" s="5" t="s">
        <v>39</v>
      </c>
      <c r="AJ18" s="4"/>
      <c r="AK18" s="4"/>
      <c r="AL18" s="5" t="s">
        <v>95</v>
      </c>
      <c r="AM18" s="4"/>
      <c r="AN18" s="5" t="s">
        <v>96</v>
      </c>
      <c r="AO18" s="5" t="s">
        <v>71</v>
      </c>
    </row>
    <row r="19" spans="1:41" ht="15.75" customHeight="1">
      <c r="A19" s="3">
        <v>42895.398732928239</v>
      </c>
      <c r="B19" s="5" t="s">
        <v>97</v>
      </c>
      <c r="C19" s="5" t="s">
        <v>39</v>
      </c>
      <c r="D19" s="5" t="s">
        <v>40</v>
      </c>
      <c r="E19" s="5" t="s">
        <v>40</v>
      </c>
      <c r="F19" s="5" t="s">
        <v>40</v>
      </c>
      <c r="G19" s="5" t="s">
        <v>40</v>
      </c>
      <c r="H19" s="5" t="s">
        <v>39</v>
      </c>
      <c r="I19" s="5" t="s">
        <v>39</v>
      </c>
      <c r="J19" s="5" t="s">
        <v>39</v>
      </c>
      <c r="K19" s="5"/>
      <c r="L19" s="5"/>
      <c r="M19" s="5" t="s">
        <v>39</v>
      </c>
      <c r="N19" s="5" t="s">
        <v>39</v>
      </c>
      <c r="O19" s="5" t="s">
        <v>42</v>
      </c>
      <c r="P19" s="5" t="s">
        <v>39</v>
      </c>
      <c r="Q19" s="5" t="s">
        <v>39</v>
      </c>
      <c r="R19" s="5" t="s">
        <v>40</v>
      </c>
      <c r="S19" s="5" t="s">
        <v>41</v>
      </c>
      <c r="T19" s="5" t="s">
        <v>41</v>
      </c>
      <c r="U19" s="5" t="s">
        <v>42</v>
      </c>
      <c r="V19" s="5" t="s">
        <v>43</v>
      </c>
      <c r="W19" s="5" t="s">
        <v>40</v>
      </c>
      <c r="X19" s="5" t="s">
        <v>41</v>
      </c>
      <c r="Y19" s="5" t="s">
        <v>40</v>
      </c>
      <c r="Z19" s="5" t="s">
        <v>39</v>
      </c>
      <c r="AA19" s="5" t="s">
        <v>43</v>
      </c>
      <c r="AB19" s="5" t="s">
        <v>43</v>
      </c>
      <c r="AC19" s="5" t="s">
        <v>43</v>
      </c>
      <c r="AD19" s="5" t="s">
        <v>43</v>
      </c>
      <c r="AE19" s="5" t="s">
        <v>40</v>
      </c>
      <c r="AF19" s="5" t="s">
        <v>39</v>
      </c>
      <c r="AG19" s="5" t="s">
        <v>39</v>
      </c>
      <c r="AH19" s="5" t="s">
        <v>40</v>
      </c>
      <c r="AI19" s="5" t="s">
        <v>39</v>
      </c>
      <c r="AJ19" s="4"/>
      <c r="AK19" s="4"/>
      <c r="AL19" s="4"/>
      <c r="AM19" s="4"/>
      <c r="AN19" s="4"/>
      <c r="AO19" s="5" t="s">
        <v>57</v>
      </c>
    </row>
    <row r="20" spans="1:41" ht="15.75" customHeight="1">
      <c r="A20" s="3">
        <v>42895.404189432869</v>
      </c>
      <c r="B20" s="5" t="s">
        <v>98</v>
      </c>
      <c r="C20" s="5" t="s">
        <v>39</v>
      </c>
      <c r="D20" s="5" t="s">
        <v>39</v>
      </c>
      <c r="E20" s="5" t="s">
        <v>40</v>
      </c>
      <c r="F20" s="5" t="s">
        <v>40</v>
      </c>
      <c r="G20" s="5" t="s">
        <v>40</v>
      </c>
      <c r="H20" s="5" t="s">
        <v>40</v>
      </c>
      <c r="I20" s="5" t="s">
        <v>40</v>
      </c>
      <c r="J20" s="5" t="s">
        <v>39</v>
      </c>
      <c r="K20" s="5"/>
      <c r="L20" s="5"/>
      <c r="M20" s="5" t="s">
        <v>41</v>
      </c>
      <c r="N20" s="5" t="s">
        <v>40</v>
      </c>
      <c r="O20" s="5" t="s">
        <v>40</v>
      </c>
      <c r="P20" s="5" t="s">
        <v>39</v>
      </c>
      <c r="Q20" s="5" t="s">
        <v>39</v>
      </c>
      <c r="R20" s="5" t="s">
        <v>40</v>
      </c>
      <c r="S20" s="5" t="s">
        <v>40</v>
      </c>
      <c r="T20" s="5" t="s">
        <v>40</v>
      </c>
      <c r="U20" s="5" t="s">
        <v>41</v>
      </c>
      <c r="V20" s="5" t="s">
        <v>39</v>
      </c>
      <c r="W20" s="5" t="s">
        <v>40</v>
      </c>
      <c r="X20" s="5" t="s">
        <v>42</v>
      </c>
      <c r="Y20" s="5" t="s">
        <v>39</v>
      </c>
      <c r="Z20" s="5" t="s">
        <v>39</v>
      </c>
      <c r="AA20" s="5" t="s">
        <v>39</v>
      </c>
      <c r="AB20" s="5" t="s">
        <v>40</v>
      </c>
      <c r="AC20" s="5" t="s">
        <v>40</v>
      </c>
      <c r="AD20" s="5" t="s">
        <v>40</v>
      </c>
      <c r="AE20" s="5" t="s">
        <v>40</v>
      </c>
      <c r="AF20" s="5" t="s">
        <v>39</v>
      </c>
      <c r="AG20" s="5" t="s">
        <v>39</v>
      </c>
      <c r="AH20" s="5" t="s">
        <v>39</v>
      </c>
      <c r="AI20" s="5" t="s">
        <v>39</v>
      </c>
      <c r="AJ20" s="4"/>
      <c r="AK20" s="4"/>
      <c r="AL20" s="4"/>
      <c r="AM20" s="4"/>
      <c r="AN20" s="5" t="s">
        <v>99</v>
      </c>
      <c r="AO20" s="5" t="s">
        <v>57</v>
      </c>
    </row>
    <row r="21" spans="1:41" ht="15.75" customHeight="1">
      <c r="A21" s="3">
        <v>42895.405681006945</v>
      </c>
      <c r="B21" s="4"/>
      <c r="C21" s="5" t="s">
        <v>39</v>
      </c>
      <c r="D21" s="5" t="s">
        <v>39</v>
      </c>
      <c r="E21" s="5" t="s">
        <v>39</v>
      </c>
      <c r="F21" s="5" t="s">
        <v>39</v>
      </c>
      <c r="G21" s="5" t="s">
        <v>67</v>
      </c>
      <c r="H21" s="5" t="s">
        <v>39</v>
      </c>
      <c r="I21" s="5" t="s">
        <v>39</v>
      </c>
      <c r="J21" s="5" t="s">
        <v>39</v>
      </c>
      <c r="K21" s="5"/>
      <c r="L21" s="5"/>
      <c r="M21" s="5" t="s">
        <v>41</v>
      </c>
      <c r="N21" s="5" t="s">
        <v>41</v>
      </c>
      <c r="O21" s="5" t="s">
        <v>42</v>
      </c>
      <c r="P21" s="5" t="s">
        <v>39</v>
      </c>
      <c r="Q21" s="5" t="s">
        <v>41</v>
      </c>
      <c r="R21" s="5" t="s">
        <v>41</v>
      </c>
      <c r="S21" s="5" t="s">
        <v>42</v>
      </c>
      <c r="T21" s="5" t="s">
        <v>41</v>
      </c>
      <c r="U21" s="5" t="s">
        <v>41</v>
      </c>
      <c r="V21" s="5" t="s">
        <v>41</v>
      </c>
      <c r="W21" s="5" t="s">
        <v>43</v>
      </c>
      <c r="X21" s="5" t="s">
        <v>41</v>
      </c>
      <c r="Y21" s="5" t="s">
        <v>43</v>
      </c>
      <c r="Z21" s="5" t="s">
        <v>43</v>
      </c>
      <c r="AA21" s="5" t="s">
        <v>43</v>
      </c>
      <c r="AB21" s="5" t="s">
        <v>43</v>
      </c>
      <c r="AC21" s="5" t="s">
        <v>43</v>
      </c>
      <c r="AD21" s="5" t="s">
        <v>43</v>
      </c>
      <c r="AE21" s="5" t="s">
        <v>39</v>
      </c>
      <c r="AF21" s="5" t="s">
        <v>39</v>
      </c>
      <c r="AG21" s="5" t="s">
        <v>39</v>
      </c>
      <c r="AH21" s="5" t="s">
        <v>40</v>
      </c>
      <c r="AI21" s="5" t="s">
        <v>39</v>
      </c>
      <c r="AJ21" s="4"/>
      <c r="AK21" s="4"/>
      <c r="AL21" s="4"/>
      <c r="AM21" s="4"/>
      <c r="AN21" s="4"/>
      <c r="AO21" s="4"/>
    </row>
    <row r="22" spans="1:41" ht="15.75" customHeight="1">
      <c r="A22" s="3">
        <v>42895.415354351848</v>
      </c>
      <c r="B22" s="5" t="s">
        <v>100</v>
      </c>
      <c r="C22" s="5" t="s">
        <v>39</v>
      </c>
      <c r="D22" s="5" t="s">
        <v>39</v>
      </c>
      <c r="E22" s="5" t="s">
        <v>39</v>
      </c>
      <c r="F22" s="5" t="s">
        <v>40</v>
      </c>
      <c r="G22" s="5" t="s">
        <v>40</v>
      </c>
      <c r="H22" s="5" t="s">
        <v>39</v>
      </c>
      <c r="I22" s="5" t="s">
        <v>40</v>
      </c>
      <c r="J22" s="5" t="s">
        <v>39</v>
      </c>
      <c r="K22" s="5"/>
      <c r="L22" s="5"/>
      <c r="M22" s="5" t="s">
        <v>42</v>
      </c>
      <c r="N22" s="5" t="s">
        <v>40</v>
      </c>
      <c r="O22" s="5" t="s">
        <v>40</v>
      </c>
      <c r="P22" s="5" t="s">
        <v>39</v>
      </c>
      <c r="Q22" s="5" t="s">
        <v>43</v>
      </c>
      <c r="R22" s="5" t="s">
        <v>39</v>
      </c>
      <c r="S22" s="5" t="s">
        <v>40</v>
      </c>
      <c r="T22" s="5" t="s">
        <v>43</v>
      </c>
      <c r="U22" s="5" t="s">
        <v>41</v>
      </c>
      <c r="V22" s="5" t="s">
        <v>39</v>
      </c>
      <c r="W22" s="5" t="s">
        <v>43</v>
      </c>
      <c r="X22" s="5" t="s">
        <v>40</v>
      </c>
      <c r="Y22" s="5" t="s">
        <v>39</v>
      </c>
      <c r="Z22" s="5" t="s">
        <v>40</v>
      </c>
      <c r="AA22" s="5" t="s">
        <v>43</v>
      </c>
      <c r="AB22" s="5" t="s">
        <v>43</v>
      </c>
      <c r="AC22" s="5" t="s">
        <v>43</v>
      </c>
      <c r="AD22" s="5" t="s">
        <v>43</v>
      </c>
      <c r="AE22" s="5" t="s">
        <v>40</v>
      </c>
      <c r="AF22" s="5" t="s">
        <v>39</v>
      </c>
      <c r="AG22" s="5" t="s">
        <v>40</v>
      </c>
      <c r="AH22" s="5" t="s">
        <v>39</v>
      </c>
      <c r="AI22" s="5" t="s">
        <v>40</v>
      </c>
      <c r="AJ22" s="4"/>
      <c r="AK22" s="4"/>
      <c r="AL22" s="4"/>
      <c r="AM22" s="4"/>
      <c r="AN22" s="5" t="s">
        <v>101</v>
      </c>
      <c r="AO22" s="5" t="s">
        <v>57</v>
      </c>
    </row>
    <row r="23" spans="1:41" ht="15.75" customHeight="1">
      <c r="A23" s="3">
        <v>42895.432032581019</v>
      </c>
      <c r="B23" s="4"/>
      <c r="C23" s="5" t="s">
        <v>39</v>
      </c>
      <c r="D23" s="5" t="s">
        <v>67</v>
      </c>
      <c r="E23" s="5" t="s">
        <v>39</v>
      </c>
      <c r="F23" s="5" t="s">
        <v>40</v>
      </c>
      <c r="G23" s="5" t="s">
        <v>40</v>
      </c>
      <c r="H23" s="5" t="s">
        <v>40</v>
      </c>
      <c r="I23" s="5" t="s">
        <v>67</v>
      </c>
      <c r="J23" s="5" t="s">
        <v>39</v>
      </c>
      <c r="K23" s="5"/>
      <c r="L23" s="5"/>
      <c r="M23" s="5" t="s">
        <v>43</v>
      </c>
      <c r="N23" s="5" t="s">
        <v>41</v>
      </c>
      <c r="O23" s="5" t="s">
        <v>41</v>
      </c>
      <c r="P23" s="5" t="s">
        <v>39</v>
      </c>
      <c r="Q23" s="5" t="s">
        <v>42</v>
      </c>
      <c r="R23" s="5" t="s">
        <v>40</v>
      </c>
      <c r="S23" s="5" t="s">
        <v>39</v>
      </c>
      <c r="T23" s="5" t="s">
        <v>39</v>
      </c>
      <c r="U23" s="5" t="s">
        <v>41</v>
      </c>
      <c r="V23" s="5" t="s">
        <v>39</v>
      </c>
      <c r="W23" s="5" t="s">
        <v>43</v>
      </c>
      <c r="X23" s="5" t="s">
        <v>43</v>
      </c>
      <c r="Y23" s="5" t="s">
        <v>40</v>
      </c>
      <c r="Z23" s="5" t="s">
        <v>40</v>
      </c>
      <c r="AA23" s="5" t="s">
        <v>43</v>
      </c>
      <c r="AB23" s="5" t="s">
        <v>43</v>
      </c>
      <c r="AC23" s="5" t="s">
        <v>43</v>
      </c>
      <c r="AD23" s="5" t="s">
        <v>40</v>
      </c>
      <c r="AE23" s="5" t="s">
        <v>40</v>
      </c>
      <c r="AF23" s="5" t="s">
        <v>39</v>
      </c>
      <c r="AG23" s="5" t="s">
        <v>40</v>
      </c>
      <c r="AH23" s="5" t="s">
        <v>39</v>
      </c>
      <c r="AI23" s="5" t="s">
        <v>40</v>
      </c>
      <c r="AJ23" s="4"/>
      <c r="AK23" s="4"/>
      <c r="AL23" s="4"/>
      <c r="AM23" s="4"/>
      <c r="AN23" s="4"/>
      <c r="AO23" s="5" t="s">
        <v>102</v>
      </c>
    </row>
    <row r="24" spans="1:41" ht="15.75" customHeight="1">
      <c r="A24" s="3">
        <v>42895.434604606482</v>
      </c>
      <c r="B24" s="5" t="s">
        <v>103</v>
      </c>
      <c r="C24" s="5" t="s">
        <v>39</v>
      </c>
      <c r="D24" s="5" t="s">
        <v>40</v>
      </c>
      <c r="E24" s="5" t="s">
        <v>40</v>
      </c>
      <c r="F24" s="5" t="s">
        <v>40</v>
      </c>
      <c r="G24" s="5" t="s">
        <v>40</v>
      </c>
      <c r="H24" s="5" t="s">
        <v>40</v>
      </c>
      <c r="I24" s="5" t="s">
        <v>39</v>
      </c>
      <c r="J24" s="5" t="s">
        <v>40</v>
      </c>
      <c r="K24" s="5"/>
      <c r="L24" s="5"/>
      <c r="M24" s="5" t="s">
        <v>43</v>
      </c>
      <c r="N24" s="5" t="s">
        <v>41</v>
      </c>
      <c r="O24" s="5" t="s">
        <v>43</v>
      </c>
      <c r="P24" s="5" t="s">
        <v>41</v>
      </c>
      <c r="Q24" s="5" t="s">
        <v>41</v>
      </c>
      <c r="R24" s="5" t="s">
        <v>43</v>
      </c>
      <c r="S24" s="5" t="s">
        <v>41</v>
      </c>
      <c r="T24" s="5" t="s">
        <v>41</v>
      </c>
      <c r="U24" s="5" t="s">
        <v>41</v>
      </c>
      <c r="V24" s="5" t="s">
        <v>39</v>
      </c>
      <c r="W24" s="5" t="s">
        <v>40</v>
      </c>
      <c r="X24" s="5" t="s">
        <v>43</v>
      </c>
      <c r="Y24" s="5" t="s">
        <v>40</v>
      </c>
      <c r="Z24" s="5" t="s">
        <v>40</v>
      </c>
      <c r="AA24" s="5" t="s">
        <v>43</v>
      </c>
      <c r="AB24" s="5" t="s">
        <v>43</v>
      </c>
      <c r="AC24" s="5" t="s">
        <v>43</v>
      </c>
      <c r="AD24" s="5" t="s">
        <v>40</v>
      </c>
      <c r="AE24" s="5" t="s">
        <v>40</v>
      </c>
      <c r="AF24" s="5" t="s">
        <v>39</v>
      </c>
      <c r="AG24" s="5" t="s">
        <v>40</v>
      </c>
      <c r="AH24" s="5" t="s">
        <v>43</v>
      </c>
      <c r="AI24" s="5" t="s">
        <v>39</v>
      </c>
      <c r="AJ24" s="5" t="s">
        <v>104</v>
      </c>
      <c r="AK24" s="5" t="s">
        <v>105</v>
      </c>
      <c r="AL24" s="5" t="s">
        <v>106</v>
      </c>
      <c r="AM24" s="5" t="s">
        <v>107</v>
      </c>
      <c r="AN24" s="5" t="s">
        <v>108</v>
      </c>
      <c r="AO24" s="5" t="s">
        <v>109</v>
      </c>
    </row>
    <row r="25" spans="1:41" ht="15.75" customHeight="1">
      <c r="A25" s="3">
        <v>42895.475578645834</v>
      </c>
      <c r="B25" s="5" t="s">
        <v>110</v>
      </c>
      <c r="C25" s="5" t="s">
        <v>39</v>
      </c>
      <c r="D25" s="5" t="s">
        <v>39</v>
      </c>
      <c r="E25" s="5" t="s">
        <v>39</v>
      </c>
      <c r="F25" s="5" t="s">
        <v>39</v>
      </c>
      <c r="G25" s="5" t="s">
        <v>39</v>
      </c>
      <c r="H25" s="5" t="s">
        <v>39</v>
      </c>
      <c r="I25" s="5" t="s">
        <v>39</v>
      </c>
      <c r="J25" s="5" t="s">
        <v>39</v>
      </c>
      <c r="K25" s="5"/>
      <c r="L25" s="5"/>
      <c r="M25" s="5" t="s">
        <v>39</v>
      </c>
      <c r="N25" s="5" t="s">
        <v>41</v>
      </c>
      <c r="O25" s="5" t="s">
        <v>42</v>
      </c>
      <c r="P25" s="5" t="s">
        <v>39</v>
      </c>
      <c r="Q25" s="5" t="s">
        <v>41</v>
      </c>
      <c r="R25" s="5" t="s">
        <v>40</v>
      </c>
      <c r="S25" s="5" t="s">
        <v>42</v>
      </c>
      <c r="T25" s="5" t="s">
        <v>41</v>
      </c>
      <c r="U25" s="5" t="s">
        <v>42</v>
      </c>
      <c r="V25" s="5" t="s">
        <v>41</v>
      </c>
      <c r="W25" s="5" t="s">
        <v>40</v>
      </c>
      <c r="X25" s="5" t="s">
        <v>39</v>
      </c>
      <c r="Y25" s="5" t="s">
        <v>39</v>
      </c>
      <c r="Z25" s="5" t="s">
        <v>39</v>
      </c>
      <c r="AA25" s="5" t="s">
        <v>39</v>
      </c>
      <c r="AB25" s="5" t="s">
        <v>40</v>
      </c>
      <c r="AC25" s="5" t="s">
        <v>40</v>
      </c>
      <c r="AD25" s="5" t="s">
        <v>40</v>
      </c>
      <c r="AE25" s="5" t="s">
        <v>39</v>
      </c>
      <c r="AF25" s="5" t="s">
        <v>39</v>
      </c>
      <c r="AG25" s="5" t="s">
        <v>39</v>
      </c>
      <c r="AH25" s="5" t="s">
        <v>40</v>
      </c>
      <c r="AI25" s="5" t="s">
        <v>39</v>
      </c>
      <c r="AJ25" s="5" t="s">
        <v>111</v>
      </c>
      <c r="AK25" s="5" t="s">
        <v>112</v>
      </c>
      <c r="AL25" s="5" t="s">
        <v>113</v>
      </c>
      <c r="AM25" s="5" t="s">
        <v>114</v>
      </c>
      <c r="AN25" s="5" t="s">
        <v>115</v>
      </c>
      <c r="AO25" s="5" t="s">
        <v>45</v>
      </c>
    </row>
    <row r="26" spans="1:41" ht="15.75" customHeight="1">
      <c r="A26" s="3">
        <v>42895.476329074074</v>
      </c>
      <c r="B26" s="5" t="s">
        <v>116</v>
      </c>
      <c r="C26" s="5" t="s">
        <v>39</v>
      </c>
      <c r="D26" s="5" t="s">
        <v>39</v>
      </c>
      <c r="E26" s="5" t="s">
        <v>39</v>
      </c>
      <c r="F26" s="5" t="s">
        <v>40</v>
      </c>
      <c r="G26" s="5" t="s">
        <v>39</v>
      </c>
      <c r="H26" s="5" t="s">
        <v>39</v>
      </c>
      <c r="I26" s="5" t="s">
        <v>39</v>
      </c>
      <c r="J26" s="5" t="s">
        <v>40</v>
      </c>
      <c r="K26" s="5"/>
      <c r="L26" s="5"/>
      <c r="M26" s="5" t="s">
        <v>39</v>
      </c>
      <c r="N26" s="5" t="s">
        <v>40</v>
      </c>
      <c r="O26" s="5" t="s">
        <v>40</v>
      </c>
      <c r="P26" s="5" t="s">
        <v>40</v>
      </c>
      <c r="Q26" s="5" t="s">
        <v>41</v>
      </c>
      <c r="R26" s="5" t="s">
        <v>41</v>
      </c>
      <c r="S26" s="5" t="s">
        <v>41</v>
      </c>
      <c r="T26" s="5" t="s">
        <v>39</v>
      </c>
      <c r="U26" s="5" t="s">
        <v>42</v>
      </c>
      <c r="V26" s="5" t="s">
        <v>39</v>
      </c>
      <c r="W26" s="5" t="s">
        <v>42</v>
      </c>
      <c r="X26" s="5" t="s">
        <v>42</v>
      </c>
      <c r="Y26" s="5" t="s">
        <v>39</v>
      </c>
      <c r="Z26" s="5" t="s">
        <v>39</v>
      </c>
      <c r="AA26" s="5" t="s">
        <v>39</v>
      </c>
      <c r="AB26" s="5" t="s">
        <v>40</v>
      </c>
      <c r="AC26" s="5" t="s">
        <v>39</v>
      </c>
      <c r="AD26" s="4"/>
      <c r="AE26" s="5" t="s">
        <v>39</v>
      </c>
      <c r="AF26" s="5" t="s">
        <v>39</v>
      </c>
      <c r="AG26" s="5" t="s">
        <v>39</v>
      </c>
      <c r="AH26" s="5" t="s">
        <v>40</v>
      </c>
      <c r="AI26" s="5" t="s">
        <v>39</v>
      </c>
      <c r="AJ26" s="5" t="s">
        <v>117</v>
      </c>
      <c r="AK26" s="5" t="s">
        <v>118</v>
      </c>
      <c r="AL26" s="5" t="s">
        <v>119</v>
      </c>
      <c r="AM26" s="5" t="s">
        <v>120</v>
      </c>
      <c r="AN26" s="5" t="s">
        <v>121</v>
      </c>
      <c r="AO26" s="5" t="s">
        <v>85</v>
      </c>
    </row>
    <row r="27" spans="1:41" ht="15.75" customHeight="1">
      <c r="A27" s="3">
        <v>42895.523747708328</v>
      </c>
      <c r="B27" s="5" t="s">
        <v>122</v>
      </c>
      <c r="C27" s="5" t="s">
        <v>39</v>
      </c>
      <c r="D27" s="5" t="s">
        <v>39</v>
      </c>
      <c r="E27" s="5" t="s">
        <v>39</v>
      </c>
      <c r="F27" s="5" t="s">
        <v>40</v>
      </c>
      <c r="G27" s="5" t="s">
        <v>40</v>
      </c>
      <c r="H27" s="5" t="s">
        <v>39</v>
      </c>
      <c r="I27" s="5" t="s">
        <v>40</v>
      </c>
      <c r="J27" s="5" t="s">
        <v>40</v>
      </c>
      <c r="K27" s="5"/>
      <c r="L27" s="5"/>
      <c r="M27" s="5" t="s">
        <v>42</v>
      </c>
      <c r="N27" s="5" t="s">
        <v>40</v>
      </c>
      <c r="O27" s="5" t="s">
        <v>42</v>
      </c>
      <c r="P27" s="5" t="s">
        <v>39</v>
      </c>
      <c r="Q27" s="5" t="s">
        <v>41</v>
      </c>
      <c r="R27" s="5" t="s">
        <v>40</v>
      </c>
      <c r="S27" s="5" t="s">
        <v>40</v>
      </c>
      <c r="T27" s="5" t="s">
        <v>42</v>
      </c>
      <c r="U27" s="5" t="s">
        <v>39</v>
      </c>
      <c r="V27" s="5" t="s">
        <v>39</v>
      </c>
      <c r="W27" s="5" t="s">
        <v>40</v>
      </c>
      <c r="X27" s="5" t="s">
        <v>40</v>
      </c>
      <c r="Y27" s="5" t="s">
        <v>39</v>
      </c>
      <c r="Z27" s="5" t="s">
        <v>40</v>
      </c>
      <c r="AA27" s="5" t="s">
        <v>43</v>
      </c>
      <c r="AB27" s="5" t="s">
        <v>43</v>
      </c>
      <c r="AC27" s="5" t="s">
        <v>43</v>
      </c>
      <c r="AD27" s="5" t="s">
        <v>40</v>
      </c>
      <c r="AE27" s="5" t="s">
        <v>40</v>
      </c>
      <c r="AF27" s="5" t="s">
        <v>39</v>
      </c>
      <c r="AG27" s="5" t="s">
        <v>40</v>
      </c>
      <c r="AH27" s="5" t="s">
        <v>43</v>
      </c>
      <c r="AI27" s="5" t="s">
        <v>39</v>
      </c>
      <c r="AJ27" s="5" t="s">
        <v>123</v>
      </c>
      <c r="AK27" s="4"/>
      <c r="AL27" s="5" t="s">
        <v>124</v>
      </c>
      <c r="AM27" s="4"/>
      <c r="AN27" s="4"/>
      <c r="AO27" s="5" t="s">
        <v>57</v>
      </c>
    </row>
    <row r="28" spans="1:41" ht="15.75" customHeight="1">
      <c r="A28" s="3">
        <v>42895.525758784723</v>
      </c>
      <c r="B28" s="5" t="s">
        <v>125</v>
      </c>
      <c r="C28" s="5" t="s">
        <v>39</v>
      </c>
      <c r="D28" s="5" t="s">
        <v>39</v>
      </c>
      <c r="E28" s="5" t="s">
        <v>39</v>
      </c>
      <c r="F28" s="5" t="s">
        <v>40</v>
      </c>
      <c r="G28" s="5" t="s">
        <v>40</v>
      </c>
      <c r="H28" s="5" t="s">
        <v>40</v>
      </c>
      <c r="I28" s="5" t="s">
        <v>39</v>
      </c>
      <c r="J28" s="5" t="s">
        <v>39</v>
      </c>
      <c r="K28" s="5"/>
      <c r="L28" s="5"/>
      <c r="M28" s="5" t="s">
        <v>39</v>
      </c>
      <c r="N28" s="5" t="s">
        <v>41</v>
      </c>
      <c r="O28" s="5" t="s">
        <v>41</v>
      </c>
      <c r="P28" s="5" t="s">
        <v>42</v>
      </c>
      <c r="Q28" s="5" t="s">
        <v>42</v>
      </c>
      <c r="R28" s="5" t="s">
        <v>40</v>
      </c>
      <c r="S28" s="5" t="s">
        <v>42</v>
      </c>
      <c r="T28" s="5" t="s">
        <v>41</v>
      </c>
      <c r="U28" s="5" t="s">
        <v>39</v>
      </c>
      <c r="V28" s="5" t="s">
        <v>41</v>
      </c>
      <c r="W28" s="5" t="s">
        <v>40</v>
      </c>
      <c r="X28" s="5" t="s">
        <v>41</v>
      </c>
      <c r="Y28" s="5" t="s">
        <v>39</v>
      </c>
      <c r="Z28" s="5" t="s">
        <v>39</v>
      </c>
      <c r="AA28" s="5" t="s">
        <v>39</v>
      </c>
      <c r="AB28" s="5" t="s">
        <v>40</v>
      </c>
      <c r="AC28" s="5" t="s">
        <v>40</v>
      </c>
      <c r="AD28" s="5" t="s">
        <v>40</v>
      </c>
      <c r="AE28" s="5" t="s">
        <v>39</v>
      </c>
      <c r="AF28" s="5" t="s">
        <v>39</v>
      </c>
      <c r="AG28" s="5" t="s">
        <v>39</v>
      </c>
      <c r="AH28" s="5" t="s">
        <v>40</v>
      </c>
      <c r="AI28" s="5" t="s">
        <v>39</v>
      </c>
      <c r="AJ28" s="5" t="s">
        <v>126</v>
      </c>
      <c r="AK28" s="5" t="s">
        <v>127</v>
      </c>
      <c r="AL28" s="4"/>
      <c r="AM28" s="4"/>
      <c r="AN28" s="5" t="s">
        <v>128</v>
      </c>
      <c r="AO28" s="5" t="s">
        <v>57</v>
      </c>
    </row>
    <row r="29" spans="1:41" ht="15.75" customHeight="1">
      <c r="A29" s="3">
        <v>42895.596908194449</v>
      </c>
      <c r="B29" s="4"/>
      <c r="C29" s="5" t="s">
        <v>39</v>
      </c>
      <c r="D29" s="5" t="s">
        <v>39</v>
      </c>
      <c r="E29" s="5" t="s">
        <v>39</v>
      </c>
      <c r="F29" s="5" t="s">
        <v>39</v>
      </c>
      <c r="G29" s="5" t="s">
        <v>40</v>
      </c>
      <c r="H29" s="5" t="s">
        <v>39</v>
      </c>
      <c r="I29" s="5" t="s">
        <v>39</v>
      </c>
      <c r="J29" s="5" t="s">
        <v>39</v>
      </c>
      <c r="K29" s="5"/>
      <c r="L29" s="5"/>
      <c r="M29" s="5" t="s">
        <v>39</v>
      </c>
      <c r="N29" s="5" t="s">
        <v>42</v>
      </c>
      <c r="O29" s="5" t="s">
        <v>40</v>
      </c>
      <c r="P29" s="5" t="s">
        <v>39</v>
      </c>
      <c r="Q29" s="5" t="s">
        <v>39</v>
      </c>
      <c r="R29" s="5" t="s">
        <v>40</v>
      </c>
      <c r="S29" s="5" t="s">
        <v>41</v>
      </c>
      <c r="T29" s="5" t="s">
        <v>41</v>
      </c>
      <c r="U29" s="5" t="s">
        <v>41</v>
      </c>
      <c r="V29" s="5" t="s">
        <v>39</v>
      </c>
      <c r="W29" s="5" t="s">
        <v>40</v>
      </c>
      <c r="X29" s="5" t="s">
        <v>41</v>
      </c>
      <c r="Y29" s="5" t="s">
        <v>39</v>
      </c>
      <c r="Z29" s="5" t="s">
        <v>40</v>
      </c>
      <c r="AA29" s="5" t="s">
        <v>43</v>
      </c>
      <c r="AB29" s="5" t="s">
        <v>43</v>
      </c>
      <c r="AC29" s="5" t="s">
        <v>43</v>
      </c>
      <c r="AD29" s="5" t="s">
        <v>43</v>
      </c>
      <c r="AE29" s="5" t="s">
        <v>39</v>
      </c>
      <c r="AF29" s="5" t="s">
        <v>43</v>
      </c>
      <c r="AG29" s="5" t="s">
        <v>40</v>
      </c>
      <c r="AH29" s="5" t="s">
        <v>43</v>
      </c>
      <c r="AI29" s="5" t="s">
        <v>39</v>
      </c>
      <c r="AJ29" s="4"/>
      <c r="AK29" s="5" t="s">
        <v>129</v>
      </c>
      <c r="AL29" s="4"/>
      <c r="AM29" s="4"/>
      <c r="AN29" s="4"/>
      <c r="AO29" s="5" t="s">
        <v>130</v>
      </c>
    </row>
    <row r="30" spans="1:41" ht="15.75" customHeight="1">
      <c r="A30" s="3">
        <v>42895.643719467596</v>
      </c>
      <c r="B30" s="4"/>
      <c r="C30" s="5" t="s">
        <v>39</v>
      </c>
      <c r="D30" s="5" t="s">
        <v>40</v>
      </c>
      <c r="E30" s="5" t="s">
        <v>39</v>
      </c>
      <c r="F30" s="4"/>
      <c r="G30" s="4"/>
      <c r="H30" s="5" t="s">
        <v>39</v>
      </c>
      <c r="I30" s="4"/>
      <c r="J30" s="5" t="s">
        <v>39</v>
      </c>
      <c r="K30" s="5"/>
      <c r="L30" s="5"/>
      <c r="M30" s="4"/>
      <c r="N30" s="5" t="s">
        <v>42</v>
      </c>
      <c r="O30" s="5" t="s">
        <v>41</v>
      </c>
      <c r="P30" s="5" t="s">
        <v>41</v>
      </c>
      <c r="Q30" s="5" t="s">
        <v>40</v>
      </c>
      <c r="R30" s="5" t="s">
        <v>40</v>
      </c>
      <c r="S30" s="5" t="s">
        <v>42</v>
      </c>
      <c r="T30" s="5" t="s">
        <v>39</v>
      </c>
      <c r="U30" s="5" t="s">
        <v>43</v>
      </c>
      <c r="V30" s="5" t="s">
        <v>39</v>
      </c>
      <c r="W30" s="5" t="s">
        <v>40</v>
      </c>
      <c r="X30" s="5" t="s">
        <v>39</v>
      </c>
      <c r="Y30" s="5" t="s">
        <v>39</v>
      </c>
      <c r="Z30" s="4"/>
      <c r="AA30" s="4"/>
      <c r="AB30" s="4"/>
      <c r="AC30" s="4"/>
      <c r="AD30" s="4"/>
      <c r="AE30" s="5" t="s">
        <v>39</v>
      </c>
      <c r="AF30" s="4"/>
      <c r="AG30" s="5" t="s">
        <v>40</v>
      </c>
      <c r="AH30" s="4"/>
      <c r="AI30" s="5" t="s">
        <v>39</v>
      </c>
      <c r="AJ30" s="5" t="s">
        <v>131</v>
      </c>
      <c r="AK30" s="5" t="s">
        <v>132</v>
      </c>
      <c r="AL30" s="5" t="s">
        <v>133</v>
      </c>
      <c r="AM30" s="4"/>
      <c r="AN30" s="4"/>
      <c r="AO30" s="5" t="s">
        <v>45</v>
      </c>
    </row>
    <row r="31" spans="1:41" ht="15.75" customHeight="1">
      <c r="A31" s="3">
        <v>42895.65286545139</v>
      </c>
      <c r="B31" s="4"/>
      <c r="C31" s="5" t="s">
        <v>39</v>
      </c>
      <c r="D31" s="5" t="s">
        <v>39</v>
      </c>
      <c r="E31" s="5" t="s">
        <v>39</v>
      </c>
      <c r="F31" s="5" t="s">
        <v>40</v>
      </c>
      <c r="G31" s="5" t="s">
        <v>39</v>
      </c>
      <c r="H31" s="5" t="s">
        <v>39</v>
      </c>
      <c r="I31" s="5" t="s">
        <v>39</v>
      </c>
      <c r="J31" s="5" t="s">
        <v>40</v>
      </c>
      <c r="K31" s="5"/>
      <c r="L31" s="5"/>
      <c r="M31" s="5" t="s">
        <v>41</v>
      </c>
      <c r="N31" s="5" t="s">
        <v>41</v>
      </c>
      <c r="O31" s="5" t="s">
        <v>41</v>
      </c>
      <c r="P31" s="5" t="s">
        <v>39</v>
      </c>
      <c r="Q31" s="5" t="s">
        <v>39</v>
      </c>
      <c r="R31" s="5" t="s">
        <v>42</v>
      </c>
      <c r="S31" s="5" t="s">
        <v>39</v>
      </c>
      <c r="T31" s="5" t="s">
        <v>41</v>
      </c>
      <c r="U31" s="5" t="s">
        <v>42</v>
      </c>
      <c r="V31" s="5" t="s">
        <v>39</v>
      </c>
      <c r="W31" s="5" t="s">
        <v>39</v>
      </c>
      <c r="X31" s="5" t="s">
        <v>39</v>
      </c>
      <c r="Y31" s="5" t="s">
        <v>39</v>
      </c>
      <c r="Z31" s="5" t="s">
        <v>40</v>
      </c>
      <c r="AA31" s="5" t="s">
        <v>43</v>
      </c>
      <c r="AB31" s="5" t="s">
        <v>43</v>
      </c>
      <c r="AC31" s="5" t="s">
        <v>43</v>
      </c>
      <c r="AD31" s="5" t="s">
        <v>40</v>
      </c>
      <c r="AE31" s="5" t="s">
        <v>39</v>
      </c>
      <c r="AF31" s="5" t="s">
        <v>40</v>
      </c>
      <c r="AG31" s="5" t="s">
        <v>40</v>
      </c>
      <c r="AH31" s="5" t="s">
        <v>40</v>
      </c>
      <c r="AI31" s="5" t="s">
        <v>39</v>
      </c>
      <c r="AJ31" s="5" t="s">
        <v>134</v>
      </c>
      <c r="AK31" s="5" t="s">
        <v>135</v>
      </c>
      <c r="AL31" s="5" t="s">
        <v>136</v>
      </c>
      <c r="AM31" s="4"/>
      <c r="AN31" s="4"/>
      <c r="AO31" s="5" t="s">
        <v>45</v>
      </c>
    </row>
    <row r="32" spans="1:41" ht="12.75">
      <c r="A32" s="3">
        <v>42895.661831689817</v>
      </c>
      <c r="B32" s="5" t="s">
        <v>137</v>
      </c>
      <c r="C32" s="5" t="s">
        <v>39</v>
      </c>
      <c r="D32" s="5" t="s">
        <v>39</v>
      </c>
      <c r="E32" s="5" t="s">
        <v>39</v>
      </c>
      <c r="F32" s="5" t="s">
        <v>40</v>
      </c>
      <c r="G32" s="5" t="s">
        <v>40</v>
      </c>
      <c r="H32" s="5" t="s">
        <v>40</v>
      </c>
      <c r="I32" s="5" t="s">
        <v>39</v>
      </c>
      <c r="J32" s="5" t="s">
        <v>39</v>
      </c>
      <c r="K32" s="5"/>
      <c r="L32" s="5"/>
      <c r="M32" s="5" t="s">
        <v>39</v>
      </c>
      <c r="N32" s="5" t="s">
        <v>39</v>
      </c>
      <c r="O32" s="5" t="s">
        <v>39</v>
      </c>
      <c r="P32" s="5" t="s">
        <v>41</v>
      </c>
      <c r="Q32" s="5" t="s">
        <v>41</v>
      </c>
      <c r="R32" s="5" t="s">
        <v>41</v>
      </c>
      <c r="S32" s="5" t="s">
        <v>39</v>
      </c>
      <c r="T32" s="5" t="s">
        <v>39</v>
      </c>
      <c r="U32" s="5" t="s">
        <v>41</v>
      </c>
      <c r="V32" s="5" t="s">
        <v>41</v>
      </c>
      <c r="W32" s="5" t="s">
        <v>39</v>
      </c>
      <c r="X32" s="5" t="s">
        <v>39</v>
      </c>
      <c r="Y32" s="5" t="s">
        <v>39</v>
      </c>
      <c r="Z32" s="5" t="s">
        <v>39</v>
      </c>
      <c r="AA32" s="5" t="s">
        <v>40</v>
      </c>
      <c r="AB32" s="5" t="s">
        <v>39</v>
      </c>
      <c r="AC32" s="5" t="s">
        <v>40</v>
      </c>
      <c r="AD32" s="5" t="s">
        <v>40</v>
      </c>
      <c r="AE32" s="5" t="s">
        <v>39</v>
      </c>
      <c r="AF32" s="5" t="s">
        <v>39</v>
      </c>
      <c r="AG32" s="5" t="s">
        <v>39</v>
      </c>
      <c r="AH32" s="5" t="s">
        <v>40</v>
      </c>
      <c r="AI32" s="5" t="s">
        <v>39</v>
      </c>
      <c r="AJ32" s="5" t="s">
        <v>138</v>
      </c>
      <c r="AK32" s="4"/>
      <c r="AL32" s="5" t="s">
        <v>139</v>
      </c>
      <c r="AM32" s="4"/>
      <c r="AN32" s="4"/>
      <c r="AO32" s="5" t="s">
        <v>45</v>
      </c>
    </row>
    <row r="33" spans="1:41" ht="12.75">
      <c r="A33" s="3">
        <v>42895.73588378472</v>
      </c>
      <c r="B33" s="5" t="s">
        <v>140</v>
      </c>
      <c r="C33" s="5" t="s">
        <v>39</v>
      </c>
      <c r="D33" s="5" t="s">
        <v>39</v>
      </c>
      <c r="E33" s="5" t="s">
        <v>40</v>
      </c>
      <c r="F33" s="5" t="s">
        <v>40</v>
      </c>
      <c r="G33" s="5" t="s">
        <v>39</v>
      </c>
      <c r="H33" s="5" t="s">
        <v>39</v>
      </c>
      <c r="I33" s="5" t="s">
        <v>40</v>
      </c>
      <c r="J33" s="5" t="s">
        <v>39</v>
      </c>
      <c r="K33" s="5"/>
      <c r="L33" s="5"/>
      <c r="M33" s="5" t="s">
        <v>41</v>
      </c>
      <c r="N33" s="5" t="s">
        <v>42</v>
      </c>
      <c r="O33" s="5" t="s">
        <v>41</v>
      </c>
      <c r="P33" s="5" t="s">
        <v>42</v>
      </c>
      <c r="Q33" s="5" t="s">
        <v>40</v>
      </c>
      <c r="R33" s="5" t="s">
        <v>39</v>
      </c>
      <c r="S33" s="5" t="s">
        <v>40</v>
      </c>
      <c r="T33" s="5" t="s">
        <v>41</v>
      </c>
      <c r="U33" s="5" t="s">
        <v>42</v>
      </c>
      <c r="V33" s="5" t="s">
        <v>39</v>
      </c>
      <c r="W33" s="5" t="s">
        <v>39</v>
      </c>
      <c r="X33" s="5" t="s">
        <v>40</v>
      </c>
      <c r="Y33" s="5" t="s">
        <v>39</v>
      </c>
      <c r="Z33" s="5" t="s">
        <v>39</v>
      </c>
      <c r="AA33" s="5" t="s">
        <v>40</v>
      </c>
      <c r="AB33" s="5" t="s">
        <v>39</v>
      </c>
      <c r="AC33" s="5" t="s">
        <v>40</v>
      </c>
      <c r="AD33" s="5" t="s">
        <v>40</v>
      </c>
      <c r="AE33" s="5" t="s">
        <v>40</v>
      </c>
      <c r="AF33" s="5" t="s">
        <v>39</v>
      </c>
      <c r="AG33" s="5" t="s">
        <v>40</v>
      </c>
      <c r="AH33" s="5" t="s">
        <v>39</v>
      </c>
      <c r="AI33" s="5" t="s">
        <v>39</v>
      </c>
      <c r="AJ33" s="5" t="s">
        <v>141</v>
      </c>
      <c r="AK33" s="5" t="s">
        <v>142</v>
      </c>
      <c r="AL33" s="5" t="s">
        <v>143</v>
      </c>
      <c r="AM33" s="4"/>
      <c r="AN33" s="5" t="s">
        <v>144</v>
      </c>
      <c r="AO33" s="5" t="s">
        <v>45</v>
      </c>
    </row>
    <row r="34" spans="1:41" ht="12.75">
      <c r="A34" s="3">
        <v>42895.745965578702</v>
      </c>
      <c r="B34" s="4"/>
      <c r="C34" s="5" t="s">
        <v>39</v>
      </c>
      <c r="D34" s="5" t="s">
        <v>39</v>
      </c>
      <c r="E34" s="5" t="s">
        <v>39</v>
      </c>
      <c r="F34" s="5" t="s">
        <v>40</v>
      </c>
      <c r="G34" s="5" t="s">
        <v>40</v>
      </c>
      <c r="H34" s="5" t="s">
        <v>40</v>
      </c>
      <c r="I34" s="5" t="s">
        <v>40</v>
      </c>
      <c r="J34" s="5" t="s">
        <v>40</v>
      </c>
      <c r="K34" s="5"/>
      <c r="L34" s="5"/>
      <c r="M34" s="5" t="s">
        <v>40</v>
      </c>
      <c r="N34" s="5" t="s">
        <v>40</v>
      </c>
      <c r="O34" s="5" t="s">
        <v>42</v>
      </c>
      <c r="P34" s="5" t="s">
        <v>39</v>
      </c>
      <c r="Q34" s="5" t="s">
        <v>39</v>
      </c>
      <c r="R34" s="5" t="s">
        <v>40</v>
      </c>
      <c r="S34" s="5" t="s">
        <v>40</v>
      </c>
      <c r="T34" s="5" t="s">
        <v>40</v>
      </c>
      <c r="U34" s="5" t="s">
        <v>39</v>
      </c>
      <c r="V34" s="5" t="s">
        <v>39</v>
      </c>
      <c r="W34" s="5" t="s">
        <v>40</v>
      </c>
      <c r="X34" s="5" t="s">
        <v>40</v>
      </c>
      <c r="Y34" s="5" t="s">
        <v>40</v>
      </c>
      <c r="Z34" s="5" t="s">
        <v>40</v>
      </c>
      <c r="AA34" s="5" t="s">
        <v>40</v>
      </c>
      <c r="AB34" s="5" t="s">
        <v>40</v>
      </c>
      <c r="AC34" s="5" t="s">
        <v>40</v>
      </c>
      <c r="AD34" s="5" t="s">
        <v>39</v>
      </c>
      <c r="AE34" s="5" t="s">
        <v>39</v>
      </c>
      <c r="AF34" s="5" t="s">
        <v>40</v>
      </c>
      <c r="AG34" s="5" t="s">
        <v>39</v>
      </c>
      <c r="AH34" s="5" t="s">
        <v>40</v>
      </c>
      <c r="AI34" s="5" t="s">
        <v>43</v>
      </c>
      <c r="AJ34" s="5" t="s">
        <v>145</v>
      </c>
      <c r="AK34" s="5" t="s">
        <v>146</v>
      </c>
      <c r="AL34" s="5" t="s">
        <v>147</v>
      </c>
      <c r="AM34" s="4"/>
      <c r="AN34" s="5" t="s">
        <v>148</v>
      </c>
      <c r="AO34" s="5" t="s">
        <v>57</v>
      </c>
    </row>
    <row r="35" spans="1:41" ht="12.75">
      <c r="A35" s="3">
        <v>42895.761181469905</v>
      </c>
      <c r="B35" s="5" t="s">
        <v>149</v>
      </c>
      <c r="C35" s="5" t="s">
        <v>39</v>
      </c>
      <c r="D35" s="5" t="s">
        <v>39</v>
      </c>
      <c r="E35" s="5" t="s">
        <v>39</v>
      </c>
      <c r="F35" s="5" t="s">
        <v>40</v>
      </c>
      <c r="G35" s="5" t="s">
        <v>39</v>
      </c>
      <c r="H35" s="5" t="s">
        <v>39</v>
      </c>
      <c r="I35" s="5" t="s">
        <v>39</v>
      </c>
      <c r="J35" s="5" t="s">
        <v>39</v>
      </c>
      <c r="K35" s="5"/>
      <c r="L35" s="5"/>
      <c r="M35" s="5" t="s">
        <v>39</v>
      </c>
      <c r="N35" s="5" t="s">
        <v>39</v>
      </c>
      <c r="O35" s="5" t="s">
        <v>39</v>
      </c>
      <c r="P35" s="5" t="s">
        <v>40</v>
      </c>
      <c r="Q35" s="5" t="s">
        <v>40</v>
      </c>
      <c r="R35" s="5" t="s">
        <v>40</v>
      </c>
      <c r="S35" s="5" t="s">
        <v>40</v>
      </c>
      <c r="T35" s="5" t="s">
        <v>40</v>
      </c>
      <c r="U35" s="5" t="s">
        <v>40</v>
      </c>
      <c r="V35" s="5" t="s">
        <v>42</v>
      </c>
      <c r="W35" s="5" t="s">
        <v>40</v>
      </c>
      <c r="X35" s="5" t="s">
        <v>39</v>
      </c>
      <c r="Y35" s="5" t="s">
        <v>39</v>
      </c>
      <c r="Z35" s="5" t="s">
        <v>40</v>
      </c>
      <c r="AA35" s="5" t="s">
        <v>43</v>
      </c>
      <c r="AB35" s="5" t="s">
        <v>43</v>
      </c>
      <c r="AC35" s="5" t="s">
        <v>43</v>
      </c>
      <c r="AD35" s="5" t="s">
        <v>39</v>
      </c>
      <c r="AE35" s="5" t="s">
        <v>39</v>
      </c>
      <c r="AF35" s="5" t="s">
        <v>40</v>
      </c>
      <c r="AG35" s="5" t="s">
        <v>40</v>
      </c>
      <c r="AH35" s="5" t="s">
        <v>40</v>
      </c>
      <c r="AI35" s="5" t="s">
        <v>39</v>
      </c>
      <c r="AJ35" s="5" t="s">
        <v>150</v>
      </c>
      <c r="AK35" s="5" t="s">
        <v>151</v>
      </c>
      <c r="AL35" s="5" t="s">
        <v>152</v>
      </c>
      <c r="AM35" s="5" t="s">
        <v>153</v>
      </c>
      <c r="AN35" s="5" t="s">
        <v>154</v>
      </c>
      <c r="AO35" s="5" t="s">
        <v>155</v>
      </c>
    </row>
    <row r="36" spans="1:41" ht="12.75">
      <c r="A36" s="3">
        <v>42895.767628472226</v>
      </c>
      <c r="B36" s="4"/>
      <c r="C36" s="5" t="s">
        <v>39</v>
      </c>
      <c r="D36" s="5" t="s">
        <v>39</v>
      </c>
      <c r="E36" s="5" t="s">
        <v>39</v>
      </c>
      <c r="F36" s="5" t="s">
        <v>39</v>
      </c>
      <c r="G36" s="4"/>
      <c r="H36" s="5" t="s">
        <v>39</v>
      </c>
      <c r="I36" s="5" t="s">
        <v>39</v>
      </c>
      <c r="J36" s="4"/>
      <c r="K36" s="4"/>
      <c r="L36" s="4"/>
      <c r="M36" s="5" t="s">
        <v>39</v>
      </c>
      <c r="N36" s="5" t="s">
        <v>42</v>
      </c>
      <c r="O36" s="5" t="s">
        <v>39</v>
      </c>
      <c r="P36" s="5" t="s">
        <v>42</v>
      </c>
      <c r="Q36" s="5" t="s">
        <v>42</v>
      </c>
      <c r="R36" s="5" t="s">
        <v>42</v>
      </c>
      <c r="S36" s="5" t="s">
        <v>42</v>
      </c>
      <c r="T36" s="5" t="s">
        <v>39</v>
      </c>
      <c r="U36" s="5" t="s">
        <v>39</v>
      </c>
      <c r="V36" s="5" t="s">
        <v>39</v>
      </c>
      <c r="W36" s="5" t="s">
        <v>40</v>
      </c>
      <c r="X36" s="5" t="s">
        <v>39</v>
      </c>
      <c r="Y36" s="5" t="s">
        <v>39</v>
      </c>
      <c r="Z36" s="5" t="s">
        <v>39</v>
      </c>
      <c r="AA36" s="5" t="s">
        <v>39</v>
      </c>
      <c r="AB36" s="5" t="s">
        <v>39</v>
      </c>
      <c r="AC36" s="5" t="s">
        <v>43</v>
      </c>
      <c r="AD36" s="5" t="s">
        <v>43</v>
      </c>
      <c r="AE36" s="5" t="s">
        <v>39</v>
      </c>
      <c r="AF36" s="5" t="s">
        <v>39</v>
      </c>
      <c r="AG36" s="5" t="s">
        <v>39</v>
      </c>
      <c r="AH36" s="5" t="s">
        <v>43</v>
      </c>
      <c r="AI36" s="5" t="s">
        <v>39</v>
      </c>
      <c r="AJ36" s="4"/>
      <c r="AK36" s="4"/>
      <c r="AL36" s="4"/>
      <c r="AM36" s="5" t="s">
        <v>156</v>
      </c>
      <c r="AN36" s="4"/>
      <c r="AO36" s="5" t="s">
        <v>157</v>
      </c>
    </row>
    <row r="37" spans="1:41" ht="12.75">
      <c r="A37" s="3">
        <v>42895.767631678245</v>
      </c>
      <c r="B37" s="4"/>
      <c r="C37" s="5" t="s">
        <v>39</v>
      </c>
      <c r="D37" s="5" t="s">
        <v>39</v>
      </c>
      <c r="E37" s="5" t="s">
        <v>39</v>
      </c>
      <c r="F37" s="5" t="s">
        <v>39</v>
      </c>
      <c r="G37" s="4"/>
      <c r="H37" s="5" t="s">
        <v>39</v>
      </c>
      <c r="I37" s="5" t="s">
        <v>39</v>
      </c>
      <c r="J37" s="4"/>
      <c r="K37" s="4"/>
      <c r="L37" s="4"/>
      <c r="M37" s="5" t="s">
        <v>39</v>
      </c>
      <c r="N37" s="5" t="s">
        <v>42</v>
      </c>
      <c r="O37" s="5" t="s">
        <v>39</v>
      </c>
      <c r="P37" s="5" t="s">
        <v>42</v>
      </c>
      <c r="Q37" s="5" t="s">
        <v>42</v>
      </c>
      <c r="R37" s="5" t="s">
        <v>42</v>
      </c>
      <c r="S37" s="5" t="s">
        <v>42</v>
      </c>
      <c r="T37" s="5" t="s">
        <v>39</v>
      </c>
      <c r="U37" s="5" t="s">
        <v>39</v>
      </c>
      <c r="V37" s="5" t="s">
        <v>39</v>
      </c>
      <c r="W37" s="5" t="s">
        <v>40</v>
      </c>
      <c r="X37" s="5" t="s">
        <v>39</v>
      </c>
      <c r="Y37" s="5" t="s">
        <v>39</v>
      </c>
      <c r="Z37" s="5" t="s">
        <v>39</v>
      </c>
      <c r="AA37" s="5" t="s">
        <v>39</v>
      </c>
      <c r="AB37" s="5" t="s">
        <v>39</v>
      </c>
      <c r="AC37" s="5" t="s">
        <v>43</v>
      </c>
      <c r="AD37" s="5" t="s">
        <v>43</v>
      </c>
      <c r="AE37" s="5" t="s">
        <v>39</v>
      </c>
      <c r="AF37" s="5" t="s">
        <v>39</v>
      </c>
      <c r="AG37" s="5" t="s">
        <v>39</v>
      </c>
      <c r="AH37" s="5" t="s">
        <v>43</v>
      </c>
      <c r="AI37" s="5" t="s">
        <v>39</v>
      </c>
      <c r="AJ37" s="4"/>
      <c r="AK37" s="4"/>
      <c r="AL37" s="4"/>
      <c r="AM37" s="5" t="s">
        <v>156</v>
      </c>
      <c r="AN37" s="4"/>
      <c r="AO37" s="5" t="s">
        <v>157</v>
      </c>
    </row>
    <row r="38" spans="1:41" ht="12.75">
      <c r="A38" s="3">
        <v>42895.805205266202</v>
      </c>
      <c r="B38" s="5" t="s">
        <v>158</v>
      </c>
      <c r="C38" s="5" t="s">
        <v>39</v>
      </c>
      <c r="D38" s="5" t="s">
        <v>39</v>
      </c>
      <c r="E38" s="5" t="s">
        <v>39</v>
      </c>
      <c r="F38" s="5" t="s">
        <v>40</v>
      </c>
      <c r="G38" s="5" t="s">
        <v>40</v>
      </c>
      <c r="H38" s="5" t="s">
        <v>40</v>
      </c>
      <c r="I38" s="5" t="s">
        <v>39</v>
      </c>
      <c r="J38" s="5" t="s">
        <v>39</v>
      </c>
      <c r="K38" s="5"/>
      <c r="L38" s="5"/>
      <c r="M38" s="5" t="s">
        <v>41</v>
      </c>
      <c r="N38" s="5" t="s">
        <v>42</v>
      </c>
      <c r="O38" s="5" t="s">
        <v>40</v>
      </c>
      <c r="P38" s="5" t="s">
        <v>39</v>
      </c>
      <c r="Q38" s="5" t="s">
        <v>39</v>
      </c>
      <c r="R38" s="5" t="s">
        <v>42</v>
      </c>
      <c r="S38" s="5" t="s">
        <v>41</v>
      </c>
      <c r="T38" s="5" t="s">
        <v>41</v>
      </c>
      <c r="U38" s="5" t="s">
        <v>41</v>
      </c>
      <c r="V38" s="5" t="s">
        <v>41</v>
      </c>
      <c r="W38" s="5" t="s">
        <v>40</v>
      </c>
      <c r="X38" s="5" t="s">
        <v>41</v>
      </c>
      <c r="Y38" s="5" t="s">
        <v>39</v>
      </c>
      <c r="Z38" s="5" t="s">
        <v>40</v>
      </c>
      <c r="AA38" s="5" t="s">
        <v>43</v>
      </c>
      <c r="AB38" s="5" t="s">
        <v>43</v>
      </c>
      <c r="AC38" s="5" t="s">
        <v>43</v>
      </c>
      <c r="AD38" s="5" t="s">
        <v>43</v>
      </c>
      <c r="AE38" s="5" t="s">
        <v>39</v>
      </c>
      <c r="AF38" s="5" t="s">
        <v>39</v>
      </c>
      <c r="AG38" s="5" t="s">
        <v>40</v>
      </c>
      <c r="AH38" s="5" t="s">
        <v>40</v>
      </c>
      <c r="AI38" s="5" t="s">
        <v>39</v>
      </c>
      <c r="AJ38" s="5" t="s">
        <v>159</v>
      </c>
      <c r="AK38" s="5" t="s">
        <v>160</v>
      </c>
      <c r="AL38" s="5" t="s">
        <v>161</v>
      </c>
      <c r="AM38" s="5" t="s">
        <v>162</v>
      </c>
      <c r="AN38" s="5" t="s">
        <v>163</v>
      </c>
      <c r="AO38" s="5" t="s">
        <v>64</v>
      </c>
    </row>
    <row r="39" spans="1:41" ht="12.75">
      <c r="A39" s="3">
        <v>42895.837236539352</v>
      </c>
      <c r="B39" s="5" t="s">
        <v>164</v>
      </c>
      <c r="C39" s="5" t="s">
        <v>39</v>
      </c>
      <c r="D39" s="5" t="s">
        <v>40</v>
      </c>
      <c r="E39" s="5" t="s">
        <v>40</v>
      </c>
      <c r="F39" s="5" t="s">
        <v>40</v>
      </c>
      <c r="G39" s="5" t="s">
        <v>40</v>
      </c>
      <c r="H39" s="5" t="s">
        <v>40</v>
      </c>
      <c r="I39" s="5" t="s">
        <v>39</v>
      </c>
      <c r="J39" s="5" t="s">
        <v>39</v>
      </c>
      <c r="K39" s="5"/>
      <c r="L39" s="5"/>
      <c r="M39" s="5" t="s">
        <v>42</v>
      </c>
      <c r="N39" s="5" t="s">
        <v>40</v>
      </c>
      <c r="O39" s="5" t="s">
        <v>40</v>
      </c>
      <c r="P39" s="5" t="s">
        <v>39</v>
      </c>
      <c r="Q39" s="5" t="s">
        <v>39</v>
      </c>
      <c r="R39" s="5" t="s">
        <v>39</v>
      </c>
      <c r="S39" s="5" t="s">
        <v>40</v>
      </c>
      <c r="T39" s="5" t="s">
        <v>40</v>
      </c>
      <c r="U39" s="5" t="s">
        <v>40</v>
      </c>
      <c r="V39" s="5" t="s">
        <v>42</v>
      </c>
      <c r="W39" s="5" t="s">
        <v>42</v>
      </c>
      <c r="X39" s="5" t="s">
        <v>40</v>
      </c>
      <c r="Y39" s="5" t="s">
        <v>40</v>
      </c>
      <c r="Z39" s="5" t="s">
        <v>40</v>
      </c>
      <c r="AA39" s="4"/>
      <c r="AB39" s="5" t="s">
        <v>40</v>
      </c>
      <c r="AC39" s="5" t="s">
        <v>40</v>
      </c>
      <c r="AD39" s="5" t="s">
        <v>40</v>
      </c>
      <c r="AE39" s="5" t="s">
        <v>40</v>
      </c>
      <c r="AF39" s="5" t="s">
        <v>39</v>
      </c>
      <c r="AG39" s="5" t="s">
        <v>40</v>
      </c>
      <c r="AH39" s="5" t="s">
        <v>39</v>
      </c>
      <c r="AI39" s="5" t="s">
        <v>40</v>
      </c>
      <c r="AJ39" s="5" t="s">
        <v>165</v>
      </c>
      <c r="AK39" s="5" t="s">
        <v>166</v>
      </c>
      <c r="AL39" s="4"/>
      <c r="AM39" s="4"/>
      <c r="AN39" s="5" t="s">
        <v>167</v>
      </c>
      <c r="AO39" s="5" t="s">
        <v>85</v>
      </c>
    </row>
    <row r="40" spans="1:41" ht="12.75">
      <c r="A40" s="3">
        <v>42895.850171701386</v>
      </c>
      <c r="B40" s="4"/>
      <c r="C40" s="5" t="s">
        <v>39</v>
      </c>
      <c r="D40" s="5" t="s">
        <v>39</v>
      </c>
      <c r="E40" s="5" t="s">
        <v>39</v>
      </c>
      <c r="F40" s="5" t="s">
        <v>40</v>
      </c>
      <c r="G40" s="5" t="s">
        <v>40</v>
      </c>
      <c r="H40" s="5" t="s">
        <v>40</v>
      </c>
      <c r="I40" s="5" t="s">
        <v>40</v>
      </c>
      <c r="J40" s="5" t="s">
        <v>39</v>
      </c>
      <c r="K40" s="5"/>
      <c r="L40" s="5"/>
      <c r="M40" s="5" t="s">
        <v>42</v>
      </c>
      <c r="N40" s="5" t="s">
        <v>42</v>
      </c>
      <c r="O40" s="5" t="s">
        <v>42</v>
      </c>
      <c r="P40" s="5" t="s">
        <v>41</v>
      </c>
      <c r="Q40" s="5" t="s">
        <v>41</v>
      </c>
      <c r="R40" s="5" t="s">
        <v>40</v>
      </c>
      <c r="S40" s="4"/>
      <c r="T40" s="5" t="s">
        <v>43</v>
      </c>
      <c r="U40" s="5" t="s">
        <v>42</v>
      </c>
      <c r="V40" s="5" t="s">
        <v>41</v>
      </c>
      <c r="W40" s="5" t="s">
        <v>42</v>
      </c>
      <c r="X40" s="5" t="s">
        <v>42</v>
      </c>
      <c r="Y40" s="5" t="s">
        <v>39</v>
      </c>
      <c r="Z40" s="5" t="s">
        <v>40</v>
      </c>
      <c r="AA40" s="4"/>
      <c r="AB40" s="5" t="s">
        <v>43</v>
      </c>
      <c r="AC40" s="5" t="s">
        <v>43</v>
      </c>
      <c r="AD40" s="5" t="s">
        <v>39</v>
      </c>
      <c r="AE40" s="5" t="s">
        <v>39</v>
      </c>
      <c r="AF40" s="5" t="s">
        <v>40</v>
      </c>
      <c r="AG40" s="5" t="s">
        <v>39</v>
      </c>
      <c r="AH40" s="5" t="s">
        <v>39</v>
      </c>
      <c r="AI40" s="5" t="s">
        <v>39</v>
      </c>
      <c r="AJ40" s="4"/>
      <c r="AK40" s="4"/>
      <c r="AL40" s="5" t="s">
        <v>168</v>
      </c>
      <c r="AM40" s="4"/>
      <c r="AN40" s="5" t="s">
        <v>169</v>
      </c>
      <c r="AO40" s="5" t="s">
        <v>45</v>
      </c>
    </row>
    <row r="41" spans="1:41" ht="12.75">
      <c r="A41" s="3">
        <v>42895.850741932867</v>
      </c>
      <c r="B41" s="5" t="s">
        <v>170</v>
      </c>
      <c r="C41" s="5" t="s">
        <v>39</v>
      </c>
      <c r="D41" s="5" t="s">
        <v>39</v>
      </c>
      <c r="E41" s="5" t="s">
        <v>39</v>
      </c>
      <c r="F41" s="5" t="s">
        <v>40</v>
      </c>
      <c r="G41" s="5" t="s">
        <v>40</v>
      </c>
      <c r="H41" s="5" t="s">
        <v>40</v>
      </c>
      <c r="I41" s="5" t="s">
        <v>67</v>
      </c>
      <c r="J41" s="5" t="s">
        <v>39</v>
      </c>
      <c r="K41" s="5"/>
      <c r="L41" s="5"/>
      <c r="M41" s="5" t="s">
        <v>41</v>
      </c>
      <c r="N41" s="5" t="s">
        <v>40</v>
      </c>
      <c r="O41" s="5" t="s">
        <v>41</v>
      </c>
      <c r="P41" s="5" t="s">
        <v>40</v>
      </c>
      <c r="Q41" s="5" t="s">
        <v>40</v>
      </c>
      <c r="R41" s="5" t="s">
        <v>40</v>
      </c>
      <c r="S41" s="5" t="s">
        <v>42</v>
      </c>
      <c r="T41" s="5" t="s">
        <v>41</v>
      </c>
      <c r="U41" s="5" t="s">
        <v>40</v>
      </c>
      <c r="V41" s="5" t="s">
        <v>43</v>
      </c>
      <c r="W41" s="5" t="s">
        <v>41</v>
      </c>
      <c r="X41" s="5" t="s">
        <v>42</v>
      </c>
      <c r="Y41" s="5" t="s">
        <v>39</v>
      </c>
      <c r="Z41" s="5" t="s">
        <v>39</v>
      </c>
      <c r="AA41" s="5" t="s">
        <v>43</v>
      </c>
      <c r="AB41" s="5" t="s">
        <v>43</v>
      </c>
      <c r="AC41" s="5" t="s">
        <v>43</v>
      </c>
      <c r="AD41" s="5" t="s">
        <v>43</v>
      </c>
      <c r="AE41" s="5" t="s">
        <v>39</v>
      </c>
      <c r="AF41" s="5" t="s">
        <v>39</v>
      </c>
      <c r="AG41" s="5" t="s">
        <v>40</v>
      </c>
      <c r="AH41" s="5" t="s">
        <v>39</v>
      </c>
      <c r="AI41" s="5" t="s">
        <v>40</v>
      </c>
      <c r="AJ41" s="4"/>
      <c r="AK41" s="4"/>
      <c r="AL41" s="4"/>
      <c r="AM41" s="4"/>
      <c r="AN41" s="4"/>
      <c r="AO41" s="5" t="s">
        <v>57</v>
      </c>
    </row>
    <row r="42" spans="1:41" ht="12.75">
      <c r="A42" s="3">
        <v>42895.863756527775</v>
      </c>
      <c r="B42" s="5" t="s">
        <v>171</v>
      </c>
      <c r="C42" s="5" t="s">
        <v>39</v>
      </c>
      <c r="D42" s="5" t="s">
        <v>39</v>
      </c>
      <c r="E42" s="5" t="s">
        <v>39</v>
      </c>
      <c r="F42" s="4"/>
      <c r="G42" s="5" t="s">
        <v>40</v>
      </c>
      <c r="H42" s="5" t="s">
        <v>39</v>
      </c>
      <c r="I42" s="5" t="s">
        <v>39</v>
      </c>
      <c r="J42" s="5" t="s">
        <v>39</v>
      </c>
      <c r="K42" s="5"/>
      <c r="L42" s="5"/>
      <c r="M42" s="5" t="s">
        <v>39</v>
      </c>
      <c r="N42" s="5" t="s">
        <v>41</v>
      </c>
      <c r="O42" s="5" t="s">
        <v>39</v>
      </c>
      <c r="P42" s="5" t="s">
        <v>39</v>
      </c>
      <c r="Q42" s="4"/>
      <c r="R42" s="4"/>
      <c r="S42" s="5" t="s">
        <v>41</v>
      </c>
      <c r="T42" s="5" t="s">
        <v>41</v>
      </c>
      <c r="U42" s="4"/>
      <c r="V42" s="4"/>
      <c r="W42" s="4"/>
      <c r="X42" s="5" t="s">
        <v>41</v>
      </c>
      <c r="Y42" s="5" t="s">
        <v>39</v>
      </c>
      <c r="Z42" s="5" t="s">
        <v>40</v>
      </c>
      <c r="AA42" s="4"/>
      <c r="AB42" s="4"/>
      <c r="AC42" s="4"/>
      <c r="AD42" s="5" t="s">
        <v>39</v>
      </c>
      <c r="AE42" s="5" t="s">
        <v>39</v>
      </c>
      <c r="AF42" s="5" t="s">
        <v>39</v>
      </c>
      <c r="AG42" s="5" t="s">
        <v>40</v>
      </c>
      <c r="AH42" s="5" t="s">
        <v>40</v>
      </c>
      <c r="AI42" s="5" t="s">
        <v>39</v>
      </c>
      <c r="AJ42" s="4"/>
      <c r="AK42" s="5" t="s">
        <v>172</v>
      </c>
      <c r="AL42" s="5" t="s">
        <v>173</v>
      </c>
      <c r="AM42" s="4"/>
      <c r="AN42" s="5" t="s">
        <v>174</v>
      </c>
      <c r="AO42" s="5" t="s">
        <v>45</v>
      </c>
    </row>
    <row r="43" spans="1:41" ht="12.75">
      <c r="A43" s="3">
        <v>42895.875343854168</v>
      </c>
      <c r="B43" s="4"/>
      <c r="C43" s="5" t="s">
        <v>39</v>
      </c>
      <c r="D43" s="5" t="s">
        <v>39</v>
      </c>
      <c r="E43" s="5" t="s">
        <v>39</v>
      </c>
      <c r="F43" s="5" t="s">
        <v>40</v>
      </c>
      <c r="G43" s="5" t="s">
        <v>40</v>
      </c>
      <c r="H43" s="5" t="s">
        <v>39</v>
      </c>
      <c r="I43" s="5" t="s">
        <v>67</v>
      </c>
      <c r="J43" s="5" t="s">
        <v>40</v>
      </c>
      <c r="K43" s="5"/>
      <c r="L43" s="5"/>
      <c r="M43" s="5" t="s">
        <v>41</v>
      </c>
      <c r="N43" s="5" t="s">
        <v>42</v>
      </c>
      <c r="O43" s="5" t="s">
        <v>39</v>
      </c>
      <c r="P43" s="5" t="s">
        <v>42</v>
      </c>
      <c r="Q43" s="5" t="s">
        <v>42</v>
      </c>
      <c r="R43" s="5" t="s">
        <v>40</v>
      </c>
      <c r="S43" s="5" t="s">
        <v>39</v>
      </c>
      <c r="T43" s="5" t="s">
        <v>39</v>
      </c>
      <c r="U43" s="5" t="s">
        <v>42</v>
      </c>
      <c r="V43" s="5" t="s">
        <v>39</v>
      </c>
      <c r="W43" s="5" t="s">
        <v>40</v>
      </c>
      <c r="X43" s="5" t="s">
        <v>39</v>
      </c>
      <c r="Y43" s="5" t="s">
        <v>39</v>
      </c>
      <c r="Z43" s="5" t="s">
        <v>40</v>
      </c>
      <c r="AA43" s="5" t="s">
        <v>43</v>
      </c>
      <c r="AB43" s="5" t="s">
        <v>43</v>
      </c>
      <c r="AC43" s="5" t="s">
        <v>43</v>
      </c>
      <c r="AD43" s="5" t="s">
        <v>43</v>
      </c>
      <c r="AE43" s="5" t="s">
        <v>39</v>
      </c>
      <c r="AF43" s="5" t="s">
        <v>39</v>
      </c>
      <c r="AG43" s="5" t="s">
        <v>40</v>
      </c>
      <c r="AH43" s="5" t="s">
        <v>40</v>
      </c>
      <c r="AI43" s="5" t="s">
        <v>40</v>
      </c>
      <c r="AJ43" s="4"/>
      <c r="AK43" s="4"/>
      <c r="AL43" s="4"/>
      <c r="AM43" s="4"/>
      <c r="AN43" s="4"/>
      <c r="AO43" s="5" t="s">
        <v>71</v>
      </c>
    </row>
    <row r="44" spans="1:41" ht="12.75">
      <c r="A44" s="3">
        <v>42895.884221087967</v>
      </c>
      <c r="B44" s="4"/>
      <c r="C44" s="5" t="s">
        <v>39</v>
      </c>
      <c r="D44" s="5" t="s">
        <v>39</v>
      </c>
      <c r="E44" s="5" t="s">
        <v>39</v>
      </c>
      <c r="F44" s="5" t="s">
        <v>39</v>
      </c>
      <c r="G44" s="4"/>
      <c r="H44" s="5" t="s">
        <v>39</v>
      </c>
      <c r="I44" s="5" t="s">
        <v>40</v>
      </c>
      <c r="J44" s="5" t="s">
        <v>40</v>
      </c>
      <c r="K44" s="5"/>
      <c r="L44" s="5"/>
      <c r="M44" s="5" t="s">
        <v>42</v>
      </c>
      <c r="N44" s="5" t="s">
        <v>40</v>
      </c>
      <c r="O44" s="5" t="s">
        <v>41</v>
      </c>
      <c r="P44" s="5" t="s">
        <v>39</v>
      </c>
      <c r="Q44" s="5" t="s">
        <v>41</v>
      </c>
      <c r="R44" s="5" t="s">
        <v>42</v>
      </c>
      <c r="S44" s="5" t="s">
        <v>40</v>
      </c>
      <c r="T44" s="5" t="s">
        <v>41</v>
      </c>
      <c r="U44" s="5" t="s">
        <v>42</v>
      </c>
      <c r="V44" s="5" t="s">
        <v>39</v>
      </c>
      <c r="W44" s="5" t="s">
        <v>42</v>
      </c>
      <c r="X44" s="5" t="s">
        <v>42</v>
      </c>
      <c r="Y44" s="5" t="s">
        <v>39</v>
      </c>
      <c r="Z44" s="5" t="s">
        <v>40</v>
      </c>
      <c r="AA44" s="5" t="s">
        <v>43</v>
      </c>
      <c r="AB44" s="5" t="s">
        <v>43</v>
      </c>
      <c r="AC44" s="5" t="s">
        <v>43</v>
      </c>
      <c r="AD44" s="5" t="s">
        <v>43</v>
      </c>
      <c r="AE44" s="5" t="s">
        <v>39</v>
      </c>
      <c r="AF44" s="5" t="s">
        <v>39</v>
      </c>
      <c r="AG44" s="5" t="s">
        <v>39</v>
      </c>
      <c r="AH44" s="5" t="s">
        <v>43</v>
      </c>
      <c r="AI44" s="5" t="s">
        <v>40</v>
      </c>
      <c r="AJ44" s="4"/>
      <c r="AK44" s="4"/>
      <c r="AL44" s="4"/>
      <c r="AM44" s="4"/>
      <c r="AN44" s="4"/>
      <c r="AO44" s="5" t="s">
        <v>45</v>
      </c>
    </row>
    <row r="45" spans="1:41" ht="12.75">
      <c r="A45" s="3">
        <v>42895.896799513888</v>
      </c>
      <c r="B45" s="4"/>
      <c r="C45" s="5" t="s">
        <v>39</v>
      </c>
      <c r="D45" s="5" t="s">
        <v>39</v>
      </c>
      <c r="E45" s="5" t="s">
        <v>39</v>
      </c>
      <c r="F45" s="5" t="s">
        <v>40</v>
      </c>
      <c r="G45" s="5" t="s">
        <v>40</v>
      </c>
      <c r="H45" s="5" t="s">
        <v>39</v>
      </c>
      <c r="I45" s="5" t="s">
        <v>39</v>
      </c>
      <c r="J45" s="5" t="s">
        <v>39</v>
      </c>
      <c r="K45" s="5"/>
      <c r="L45" s="5"/>
      <c r="M45" s="5" t="s">
        <v>41</v>
      </c>
      <c r="N45" s="5" t="s">
        <v>41</v>
      </c>
      <c r="O45" s="5" t="s">
        <v>42</v>
      </c>
      <c r="P45" s="5" t="s">
        <v>41</v>
      </c>
      <c r="Q45" s="5" t="s">
        <v>41</v>
      </c>
      <c r="R45" s="5" t="s">
        <v>40</v>
      </c>
      <c r="S45" s="5" t="s">
        <v>39</v>
      </c>
      <c r="T45" s="5" t="s">
        <v>42</v>
      </c>
      <c r="U45" s="5" t="s">
        <v>42</v>
      </c>
      <c r="V45" s="5" t="s">
        <v>41</v>
      </c>
      <c r="W45" s="5" t="s">
        <v>42</v>
      </c>
      <c r="X45" s="5" t="s">
        <v>41</v>
      </c>
      <c r="Y45" s="5" t="s">
        <v>39</v>
      </c>
      <c r="Z45" s="5" t="s">
        <v>40</v>
      </c>
      <c r="AA45" s="5" t="s">
        <v>43</v>
      </c>
      <c r="AB45" s="5" t="s">
        <v>43</v>
      </c>
      <c r="AC45" s="5" t="s">
        <v>43</v>
      </c>
      <c r="AD45" s="5" t="s">
        <v>40</v>
      </c>
      <c r="AE45" s="5" t="s">
        <v>39</v>
      </c>
      <c r="AF45" s="5" t="s">
        <v>40</v>
      </c>
      <c r="AG45" s="5" t="s">
        <v>40</v>
      </c>
      <c r="AH45" s="5" t="s">
        <v>40</v>
      </c>
      <c r="AI45" s="5" t="s">
        <v>40</v>
      </c>
      <c r="AJ45" s="4"/>
      <c r="AK45" s="4"/>
      <c r="AL45" s="4"/>
      <c r="AM45" s="4"/>
      <c r="AN45" s="4"/>
      <c r="AO45" s="5" t="s">
        <v>45</v>
      </c>
    </row>
    <row r="46" spans="1:41" ht="12.75">
      <c r="A46" s="3">
        <v>42895.973535902776</v>
      </c>
      <c r="B46" s="5" t="s">
        <v>175</v>
      </c>
      <c r="C46" s="5" t="s">
        <v>39</v>
      </c>
      <c r="D46" s="5" t="s">
        <v>39</v>
      </c>
      <c r="E46" s="5" t="s">
        <v>39</v>
      </c>
      <c r="F46" s="5" t="s">
        <v>39</v>
      </c>
      <c r="G46" s="4"/>
      <c r="H46" s="5" t="s">
        <v>39</v>
      </c>
      <c r="I46" s="5" t="s">
        <v>39</v>
      </c>
      <c r="J46" s="5" t="s">
        <v>39</v>
      </c>
      <c r="K46" s="5"/>
      <c r="L46" s="5"/>
      <c r="M46" s="5" t="s">
        <v>39</v>
      </c>
      <c r="N46" s="5" t="s">
        <v>41</v>
      </c>
      <c r="O46" s="5" t="s">
        <v>39</v>
      </c>
      <c r="P46" s="5" t="s">
        <v>41</v>
      </c>
      <c r="Q46" s="5" t="s">
        <v>41</v>
      </c>
      <c r="R46" s="5" t="s">
        <v>39</v>
      </c>
      <c r="S46" s="5" t="s">
        <v>39</v>
      </c>
      <c r="T46" s="5" t="s">
        <v>39</v>
      </c>
      <c r="U46" s="5" t="s">
        <v>39</v>
      </c>
      <c r="V46" s="5" t="s">
        <v>42</v>
      </c>
      <c r="W46" s="5" t="s">
        <v>41</v>
      </c>
      <c r="X46" s="5" t="s">
        <v>39</v>
      </c>
      <c r="Y46" s="5" t="s">
        <v>39</v>
      </c>
      <c r="Z46" s="5" t="s">
        <v>40</v>
      </c>
      <c r="AA46" s="4"/>
      <c r="AB46" s="4"/>
      <c r="AC46" s="4"/>
      <c r="AD46" s="4"/>
      <c r="AE46" s="5" t="s">
        <v>39</v>
      </c>
      <c r="AF46" s="5" t="s">
        <v>39</v>
      </c>
      <c r="AG46" s="5" t="s">
        <v>39</v>
      </c>
      <c r="AH46" s="5" t="s">
        <v>40</v>
      </c>
      <c r="AI46" s="5" t="s">
        <v>39</v>
      </c>
      <c r="AJ46" s="4"/>
      <c r="AK46" s="4"/>
      <c r="AL46" s="5" t="s">
        <v>176</v>
      </c>
      <c r="AM46" s="4"/>
      <c r="AN46" s="4"/>
      <c r="AO46" s="5" t="s">
        <v>45</v>
      </c>
    </row>
    <row r="47" spans="1:41" ht="12.75">
      <c r="A47" s="3">
        <v>42895.980405335649</v>
      </c>
      <c r="B47" s="5" t="s">
        <v>177</v>
      </c>
      <c r="C47" s="5" t="s">
        <v>39</v>
      </c>
      <c r="D47" s="5" t="s">
        <v>39</v>
      </c>
      <c r="E47" s="5" t="s">
        <v>39</v>
      </c>
      <c r="F47" s="5" t="s">
        <v>40</v>
      </c>
      <c r="G47" s="5" t="s">
        <v>40</v>
      </c>
      <c r="H47" s="5" t="s">
        <v>39</v>
      </c>
      <c r="I47" s="5" t="s">
        <v>39</v>
      </c>
      <c r="J47" s="5" t="s">
        <v>39</v>
      </c>
      <c r="K47" s="5"/>
      <c r="L47" s="5"/>
      <c r="M47" s="5" t="s">
        <v>39</v>
      </c>
      <c r="N47" s="5" t="s">
        <v>41</v>
      </c>
      <c r="O47" s="5" t="s">
        <v>39</v>
      </c>
      <c r="P47" s="5" t="s">
        <v>39</v>
      </c>
      <c r="Q47" s="5" t="s">
        <v>41</v>
      </c>
      <c r="R47" s="5" t="s">
        <v>41</v>
      </c>
      <c r="S47" s="5" t="s">
        <v>39</v>
      </c>
      <c r="T47" s="5" t="s">
        <v>39</v>
      </c>
      <c r="U47" s="5" t="s">
        <v>39</v>
      </c>
      <c r="V47" s="5" t="s">
        <v>41</v>
      </c>
      <c r="W47" s="5" t="s">
        <v>41</v>
      </c>
      <c r="X47" s="5" t="s">
        <v>41</v>
      </c>
      <c r="Y47" s="5" t="s">
        <v>39</v>
      </c>
      <c r="Z47" s="4"/>
      <c r="AA47" s="4"/>
      <c r="AB47" s="4"/>
      <c r="AC47" s="4"/>
      <c r="AD47" s="4"/>
      <c r="AE47" s="5" t="s">
        <v>39</v>
      </c>
      <c r="AF47" s="5" t="s">
        <v>39</v>
      </c>
      <c r="AG47" s="5" t="s">
        <v>40</v>
      </c>
      <c r="AH47" s="5" t="s">
        <v>40</v>
      </c>
      <c r="AI47" s="5" t="s">
        <v>39</v>
      </c>
      <c r="AJ47" s="4"/>
      <c r="AK47" s="4"/>
      <c r="AL47" s="5" t="s">
        <v>178</v>
      </c>
      <c r="AM47" s="4"/>
      <c r="AN47" s="5" t="s">
        <v>179</v>
      </c>
      <c r="AO47" s="5" t="s">
        <v>57</v>
      </c>
    </row>
    <row r="48" spans="1:41" ht="12.75">
      <c r="A48" s="3">
        <v>42896.047817268518</v>
      </c>
      <c r="B48" s="4"/>
      <c r="C48" s="5" t="s">
        <v>39</v>
      </c>
      <c r="D48" s="5" t="s">
        <v>39</v>
      </c>
      <c r="E48" s="5" t="s">
        <v>39</v>
      </c>
      <c r="F48" s="5" t="s">
        <v>39</v>
      </c>
      <c r="G48" s="5" t="s">
        <v>39</v>
      </c>
      <c r="H48" s="5" t="s">
        <v>39</v>
      </c>
      <c r="I48" s="5" t="s">
        <v>39</v>
      </c>
      <c r="J48" s="5" t="s">
        <v>39</v>
      </c>
      <c r="K48" s="5"/>
      <c r="L48" s="5"/>
      <c r="M48" s="5" t="s">
        <v>39</v>
      </c>
      <c r="N48" s="5" t="s">
        <v>42</v>
      </c>
      <c r="O48" s="5" t="s">
        <v>41</v>
      </c>
      <c r="P48" s="5" t="s">
        <v>42</v>
      </c>
      <c r="Q48" s="5" t="s">
        <v>42</v>
      </c>
      <c r="R48" s="5" t="s">
        <v>40</v>
      </c>
      <c r="S48" s="5" t="s">
        <v>41</v>
      </c>
      <c r="T48" s="5" t="s">
        <v>41</v>
      </c>
      <c r="U48" s="5" t="s">
        <v>41</v>
      </c>
      <c r="V48" s="5" t="s">
        <v>41</v>
      </c>
      <c r="W48" s="5" t="s">
        <v>42</v>
      </c>
      <c r="X48" s="5" t="s">
        <v>41</v>
      </c>
      <c r="Y48" s="5" t="s">
        <v>39</v>
      </c>
      <c r="Z48" s="5" t="s">
        <v>39</v>
      </c>
      <c r="AA48" s="5" t="s">
        <v>39</v>
      </c>
      <c r="AB48" s="5" t="s">
        <v>39</v>
      </c>
      <c r="AC48" s="5" t="s">
        <v>40</v>
      </c>
      <c r="AD48" s="5" t="s">
        <v>39</v>
      </c>
      <c r="AE48" s="5" t="s">
        <v>39</v>
      </c>
      <c r="AF48" s="5" t="s">
        <v>39</v>
      </c>
      <c r="AG48" s="5" t="s">
        <v>40</v>
      </c>
      <c r="AH48" s="5" t="s">
        <v>40</v>
      </c>
      <c r="AI48" s="5" t="s">
        <v>39</v>
      </c>
      <c r="AJ48" s="4"/>
      <c r="AK48" s="4"/>
      <c r="AL48" s="4"/>
      <c r="AM48" s="4"/>
      <c r="AN48" s="4"/>
      <c r="AO48" s="5" t="s">
        <v>45</v>
      </c>
    </row>
    <row r="49" spans="1:41" ht="12.75">
      <c r="A49" s="3">
        <v>42896.067025254626</v>
      </c>
      <c r="B49" s="4"/>
      <c r="C49" s="5" t="s">
        <v>39</v>
      </c>
      <c r="D49" s="5" t="s">
        <v>39</v>
      </c>
      <c r="E49" s="5" t="s">
        <v>39</v>
      </c>
      <c r="F49" s="5" t="s">
        <v>40</v>
      </c>
      <c r="G49" s="5" t="s">
        <v>40</v>
      </c>
      <c r="H49" s="5" t="s">
        <v>40</v>
      </c>
      <c r="I49" s="5" t="s">
        <v>40</v>
      </c>
      <c r="J49" s="5" t="s">
        <v>39</v>
      </c>
      <c r="K49" s="5"/>
      <c r="L49" s="5"/>
      <c r="M49" s="5" t="s">
        <v>40</v>
      </c>
      <c r="N49" s="5" t="s">
        <v>40</v>
      </c>
      <c r="O49" s="5" t="s">
        <v>40</v>
      </c>
      <c r="P49" s="5" t="s">
        <v>39</v>
      </c>
      <c r="Q49" s="5" t="s">
        <v>41</v>
      </c>
      <c r="R49" s="5" t="s">
        <v>43</v>
      </c>
      <c r="S49" s="5" t="s">
        <v>40</v>
      </c>
      <c r="T49" s="5" t="s">
        <v>41</v>
      </c>
      <c r="U49" s="5" t="s">
        <v>39</v>
      </c>
      <c r="V49" s="5" t="s">
        <v>39</v>
      </c>
      <c r="W49" s="5" t="s">
        <v>43</v>
      </c>
      <c r="X49" s="5" t="s">
        <v>40</v>
      </c>
      <c r="Y49" s="5" t="s">
        <v>40</v>
      </c>
      <c r="Z49" s="5" t="s">
        <v>40</v>
      </c>
      <c r="AA49" s="5" t="s">
        <v>43</v>
      </c>
      <c r="AB49" s="5" t="s">
        <v>43</v>
      </c>
      <c r="AC49" s="5" t="s">
        <v>43</v>
      </c>
      <c r="AD49" s="5" t="s">
        <v>43</v>
      </c>
      <c r="AE49" s="5" t="s">
        <v>40</v>
      </c>
      <c r="AF49" s="5" t="s">
        <v>43</v>
      </c>
      <c r="AG49" s="5" t="s">
        <v>40</v>
      </c>
      <c r="AH49" s="5" t="s">
        <v>43</v>
      </c>
      <c r="AI49" s="5" t="s">
        <v>40</v>
      </c>
      <c r="AJ49" s="4"/>
      <c r="AK49" s="4"/>
      <c r="AL49" s="4"/>
      <c r="AM49" s="4"/>
      <c r="AN49" s="4"/>
      <c r="AO49" s="5" t="s">
        <v>57</v>
      </c>
    </row>
    <row r="50" spans="1:41" ht="12.75">
      <c r="A50" s="3">
        <v>42896.231405486113</v>
      </c>
      <c r="B50" s="5" t="s">
        <v>180</v>
      </c>
      <c r="C50" s="5" t="s">
        <v>39</v>
      </c>
      <c r="D50" s="5" t="s">
        <v>39</v>
      </c>
      <c r="E50" s="5" t="s">
        <v>39</v>
      </c>
      <c r="F50" s="5" t="s">
        <v>40</v>
      </c>
      <c r="G50" s="5" t="s">
        <v>39</v>
      </c>
      <c r="H50" s="5" t="s">
        <v>39</v>
      </c>
      <c r="I50" s="5" t="s">
        <v>40</v>
      </c>
      <c r="J50" s="5" t="s">
        <v>39</v>
      </c>
      <c r="K50" s="5"/>
      <c r="L50" s="5"/>
      <c r="M50" s="5" t="s">
        <v>39</v>
      </c>
      <c r="N50" s="5" t="s">
        <v>40</v>
      </c>
      <c r="O50" s="5" t="s">
        <v>40</v>
      </c>
      <c r="P50" s="5" t="s">
        <v>39</v>
      </c>
      <c r="Q50" s="5" t="s">
        <v>39</v>
      </c>
      <c r="R50" s="5" t="s">
        <v>43</v>
      </c>
      <c r="S50" s="5" t="s">
        <v>40</v>
      </c>
      <c r="T50" s="5" t="s">
        <v>40</v>
      </c>
      <c r="U50" s="5" t="s">
        <v>43</v>
      </c>
      <c r="V50" s="5" t="s">
        <v>39</v>
      </c>
      <c r="W50" s="5" t="s">
        <v>43</v>
      </c>
      <c r="X50" s="5" t="s">
        <v>40</v>
      </c>
      <c r="Y50" s="5" t="s">
        <v>39</v>
      </c>
      <c r="Z50" s="5" t="s">
        <v>40</v>
      </c>
      <c r="AA50" s="5" t="s">
        <v>43</v>
      </c>
      <c r="AB50" s="5" t="s">
        <v>43</v>
      </c>
      <c r="AC50" s="5" t="s">
        <v>43</v>
      </c>
      <c r="AD50" s="5" t="s">
        <v>39</v>
      </c>
      <c r="AE50" s="5" t="s">
        <v>39</v>
      </c>
      <c r="AF50" s="5" t="s">
        <v>43</v>
      </c>
      <c r="AG50" s="5" t="s">
        <v>43</v>
      </c>
      <c r="AH50" s="5" t="s">
        <v>43</v>
      </c>
      <c r="AI50" s="5" t="s">
        <v>43</v>
      </c>
      <c r="AJ50" s="4"/>
      <c r="AK50" s="4"/>
      <c r="AL50" s="4"/>
      <c r="AM50" s="4"/>
      <c r="AN50" s="4"/>
      <c r="AO50" s="5" t="s">
        <v>181</v>
      </c>
    </row>
    <row r="51" spans="1:41" ht="12.75">
      <c r="A51" s="3">
        <v>42896.332114953708</v>
      </c>
      <c r="B51" s="4"/>
      <c r="C51" s="5" t="s">
        <v>39</v>
      </c>
      <c r="D51" s="5" t="s">
        <v>39</v>
      </c>
      <c r="E51" s="5" t="s">
        <v>39</v>
      </c>
      <c r="F51" s="5" t="s">
        <v>40</v>
      </c>
      <c r="G51" s="5" t="s">
        <v>40</v>
      </c>
      <c r="H51" s="5" t="s">
        <v>40</v>
      </c>
      <c r="I51" s="5" t="s">
        <v>67</v>
      </c>
      <c r="J51" s="5" t="s">
        <v>40</v>
      </c>
      <c r="K51" s="5"/>
      <c r="L51" s="5"/>
      <c r="M51" s="5" t="s">
        <v>41</v>
      </c>
      <c r="N51" s="5" t="s">
        <v>40</v>
      </c>
      <c r="O51" s="5" t="s">
        <v>42</v>
      </c>
      <c r="P51" s="5" t="s">
        <v>41</v>
      </c>
      <c r="Q51" s="5" t="s">
        <v>41</v>
      </c>
      <c r="R51" s="5" t="s">
        <v>40</v>
      </c>
      <c r="S51" s="5" t="s">
        <v>42</v>
      </c>
      <c r="T51" s="5" t="s">
        <v>41</v>
      </c>
      <c r="U51" s="5" t="s">
        <v>39</v>
      </c>
      <c r="V51" s="5" t="s">
        <v>39</v>
      </c>
      <c r="W51" s="5" t="s">
        <v>40</v>
      </c>
      <c r="X51" s="5" t="s">
        <v>43</v>
      </c>
      <c r="Y51" s="5" t="s">
        <v>39</v>
      </c>
      <c r="Z51" s="5" t="s">
        <v>40</v>
      </c>
      <c r="AA51" s="5" t="s">
        <v>43</v>
      </c>
      <c r="AB51" s="5" t="s">
        <v>43</v>
      </c>
      <c r="AC51" s="5" t="s">
        <v>43</v>
      </c>
      <c r="AD51" s="5" t="s">
        <v>43</v>
      </c>
      <c r="AE51" s="5" t="s">
        <v>39</v>
      </c>
      <c r="AF51" s="5" t="s">
        <v>39</v>
      </c>
      <c r="AG51" s="5" t="s">
        <v>40</v>
      </c>
      <c r="AH51" s="5" t="s">
        <v>40</v>
      </c>
      <c r="AI51" s="5" t="s">
        <v>39</v>
      </c>
      <c r="AJ51" s="4"/>
      <c r="AK51" s="4"/>
      <c r="AL51" s="4"/>
      <c r="AM51" s="4"/>
      <c r="AN51" s="4"/>
      <c r="AO51" s="5" t="s">
        <v>57</v>
      </c>
    </row>
    <row r="52" spans="1:41" ht="12.75">
      <c r="A52" s="3">
        <v>42896.357444976849</v>
      </c>
      <c r="B52" s="4"/>
      <c r="C52" s="5" t="s">
        <v>39</v>
      </c>
      <c r="D52" s="5" t="s">
        <v>39</v>
      </c>
      <c r="E52" s="5" t="s">
        <v>39</v>
      </c>
      <c r="F52" s="5" t="s">
        <v>40</v>
      </c>
      <c r="G52" s="5" t="s">
        <v>40</v>
      </c>
      <c r="H52" s="5" t="s">
        <v>40</v>
      </c>
      <c r="I52" s="5" t="s">
        <v>39</v>
      </c>
      <c r="J52" s="5" t="s">
        <v>40</v>
      </c>
      <c r="K52" s="5"/>
      <c r="L52" s="5"/>
      <c r="M52" s="5" t="s">
        <v>41</v>
      </c>
      <c r="N52" s="5" t="s">
        <v>42</v>
      </c>
      <c r="O52" s="5" t="s">
        <v>41</v>
      </c>
      <c r="P52" s="5" t="s">
        <v>41</v>
      </c>
      <c r="Q52" s="5" t="s">
        <v>41</v>
      </c>
      <c r="R52" s="5" t="s">
        <v>40</v>
      </c>
      <c r="S52" s="5" t="s">
        <v>41</v>
      </c>
      <c r="T52" s="5" t="s">
        <v>41</v>
      </c>
      <c r="U52" s="5" t="s">
        <v>39</v>
      </c>
      <c r="V52" s="5" t="s">
        <v>41</v>
      </c>
      <c r="W52" s="5" t="s">
        <v>41</v>
      </c>
      <c r="X52" s="5" t="s">
        <v>41</v>
      </c>
      <c r="Y52" s="5" t="s">
        <v>40</v>
      </c>
      <c r="Z52" s="5" t="s">
        <v>39</v>
      </c>
      <c r="AA52" s="5" t="s">
        <v>43</v>
      </c>
      <c r="AB52" s="5" t="s">
        <v>43</v>
      </c>
      <c r="AC52" s="5" t="s">
        <v>43</v>
      </c>
      <c r="AD52" s="5" t="s">
        <v>43</v>
      </c>
      <c r="AE52" s="5" t="s">
        <v>39</v>
      </c>
      <c r="AF52" s="4"/>
      <c r="AG52" s="5" t="s">
        <v>39</v>
      </c>
      <c r="AH52" s="5" t="s">
        <v>40</v>
      </c>
      <c r="AI52" s="5" t="s">
        <v>39</v>
      </c>
      <c r="AJ52" s="4"/>
      <c r="AK52" s="4"/>
      <c r="AL52" s="4"/>
      <c r="AM52" s="4"/>
      <c r="AN52" s="4"/>
      <c r="AO52" s="5" t="s">
        <v>57</v>
      </c>
    </row>
    <row r="53" spans="1:41" ht="12.75">
      <c r="A53" s="3">
        <v>42896.378323275465</v>
      </c>
      <c r="B53" s="5" t="s">
        <v>182</v>
      </c>
      <c r="C53" s="5" t="s">
        <v>39</v>
      </c>
      <c r="D53" s="5" t="s">
        <v>40</v>
      </c>
      <c r="E53" s="5" t="s">
        <v>40</v>
      </c>
      <c r="F53" s="5" t="s">
        <v>40</v>
      </c>
      <c r="G53" s="5" t="s">
        <v>40</v>
      </c>
      <c r="H53" s="5" t="s">
        <v>40</v>
      </c>
      <c r="I53" s="5" t="s">
        <v>40</v>
      </c>
      <c r="J53" s="5" t="s">
        <v>40</v>
      </c>
      <c r="K53" s="5"/>
      <c r="L53" s="5"/>
      <c r="M53" s="5" t="s">
        <v>40</v>
      </c>
      <c r="N53" s="5" t="s">
        <v>43</v>
      </c>
      <c r="O53" s="5" t="s">
        <v>40</v>
      </c>
      <c r="P53" s="5" t="s">
        <v>39</v>
      </c>
      <c r="Q53" s="5" t="s">
        <v>39</v>
      </c>
      <c r="R53" s="5" t="s">
        <v>43</v>
      </c>
      <c r="S53" s="5" t="s">
        <v>42</v>
      </c>
      <c r="T53" s="5" t="s">
        <v>43</v>
      </c>
      <c r="U53" s="5" t="s">
        <v>41</v>
      </c>
      <c r="V53" s="5" t="s">
        <v>43</v>
      </c>
      <c r="W53" s="5" t="s">
        <v>40</v>
      </c>
      <c r="X53" s="5" t="s">
        <v>43</v>
      </c>
      <c r="Y53" s="5" t="s">
        <v>40</v>
      </c>
      <c r="Z53" s="5" t="s">
        <v>40</v>
      </c>
      <c r="AA53" s="5" t="s">
        <v>43</v>
      </c>
      <c r="AB53" s="5" t="s">
        <v>43</v>
      </c>
      <c r="AC53" s="5" t="s">
        <v>43</v>
      </c>
      <c r="AD53" s="5" t="s">
        <v>40</v>
      </c>
      <c r="AE53" s="5" t="s">
        <v>40</v>
      </c>
      <c r="AF53" s="5" t="s">
        <v>43</v>
      </c>
      <c r="AG53" s="5" t="s">
        <v>40</v>
      </c>
      <c r="AH53" s="5" t="s">
        <v>43</v>
      </c>
      <c r="AI53" s="5" t="s">
        <v>43</v>
      </c>
      <c r="AJ53" s="4"/>
      <c r="AK53" s="5" t="s">
        <v>183</v>
      </c>
      <c r="AL53" s="4"/>
      <c r="AM53" s="4"/>
      <c r="AN53" s="4"/>
      <c r="AO53" s="5" t="s">
        <v>57</v>
      </c>
    </row>
    <row r="54" spans="1:41" ht="12.75">
      <c r="A54" s="3">
        <v>42896.381582372684</v>
      </c>
      <c r="B54" s="5" t="s">
        <v>184</v>
      </c>
      <c r="C54" s="5" t="s">
        <v>39</v>
      </c>
      <c r="D54" s="5" t="s">
        <v>39</v>
      </c>
      <c r="E54" s="5" t="s">
        <v>39</v>
      </c>
      <c r="F54" s="5" t="s">
        <v>40</v>
      </c>
      <c r="G54" s="5" t="s">
        <v>40</v>
      </c>
      <c r="H54" s="5" t="s">
        <v>39</v>
      </c>
      <c r="I54" s="5" t="s">
        <v>40</v>
      </c>
      <c r="J54" s="5" t="s">
        <v>40</v>
      </c>
      <c r="K54" s="5"/>
      <c r="L54" s="5"/>
      <c r="M54" s="4"/>
      <c r="N54" s="4"/>
      <c r="O54" s="4"/>
      <c r="P54" s="4"/>
      <c r="Q54" s="4"/>
      <c r="R54" s="4"/>
      <c r="S54" s="4"/>
      <c r="T54" s="4"/>
      <c r="U54" s="4"/>
      <c r="V54" s="4"/>
      <c r="W54" s="4"/>
      <c r="X54" s="4"/>
      <c r="Y54" s="4"/>
      <c r="Z54" s="4"/>
      <c r="AA54" s="4"/>
      <c r="AB54" s="4"/>
      <c r="AC54" s="4"/>
      <c r="AD54" s="4"/>
      <c r="AE54" s="5" t="s">
        <v>40</v>
      </c>
      <c r="AF54" s="5" t="s">
        <v>39</v>
      </c>
      <c r="AG54" s="5" t="s">
        <v>39</v>
      </c>
      <c r="AH54" s="5" t="s">
        <v>39</v>
      </c>
      <c r="AI54" s="5" t="s">
        <v>39</v>
      </c>
      <c r="AJ54" s="4"/>
      <c r="AK54" s="4"/>
      <c r="AL54" s="4"/>
      <c r="AM54" s="4"/>
      <c r="AN54" s="4"/>
      <c r="AO54" s="5" t="s">
        <v>185</v>
      </c>
    </row>
    <row r="55" spans="1:41" ht="12.75">
      <c r="A55" s="3">
        <v>42896.383837754634</v>
      </c>
      <c r="B55" s="5" t="s">
        <v>186</v>
      </c>
      <c r="C55" s="5" t="s">
        <v>39</v>
      </c>
      <c r="D55" s="5" t="s">
        <v>39</v>
      </c>
      <c r="E55" s="5" t="s">
        <v>39</v>
      </c>
      <c r="F55" s="5" t="s">
        <v>40</v>
      </c>
      <c r="G55" s="5" t="s">
        <v>39</v>
      </c>
      <c r="H55" s="5" t="s">
        <v>39</v>
      </c>
      <c r="I55" s="5" t="s">
        <v>39</v>
      </c>
      <c r="J55" s="5" t="s">
        <v>39</v>
      </c>
      <c r="K55" s="5"/>
      <c r="L55" s="5"/>
      <c r="M55" s="5" t="s">
        <v>39</v>
      </c>
      <c r="N55" s="5" t="s">
        <v>42</v>
      </c>
      <c r="O55" s="5" t="s">
        <v>39</v>
      </c>
      <c r="P55" s="5" t="s">
        <v>42</v>
      </c>
      <c r="Q55" s="5" t="s">
        <v>42</v>
      </c>
      <c r="R55" s="5" t="s">
        <v>43</v>
      </c>
      <c r="S55" s="5" t="s">
        <v>42</v>
      </c>
      <c r="T55" s="5" t="s">
        <v>39</v>
      </c>
      <c r="U55" s="5" t="s">
        <v>39</v>
      </c>
      <c r="V55" s="5" t="s">
        <v>41</v>
      </c>
      <c r="W55" s="5" t="s">
        <v>42</v>
      </c>
      <c r="X55" s="5" t="s">
        <v>39</v>
      </c>
      <c r="Y55" s="5" t="s">
        <v>39</v>
      </c>
      <c r="Z55" s="5" t="s">
        <v>40</v>
      </c>
      <c r="AA55" s="5" t="s">
        <v>43</v>
      </c>
      <c r="AB55" s="5" t="s">
        <v>43</v>
      </c>
      <c r="AC55" s="5" t="s">
        <v>43</v>
      </c>
      <c r="AD55" s="5" t="s">
        <v>43</v>
      </c>
      <c r="AE55" s="5" t="s">
        <v>39</v>
      </c>
      <c r="AF55" s="5" t="s">
        <v>40</v>
      </c>
      <c r="AG55" s="5" t="s">
        <v>40</v>
      </c>
      <c r="AH55" s="5" t="s">
        <v>43</v>
      </c>
      <c r="AI55" s="5" t="s">
        <v>39</v>
      </c>
      <c r="AJ55" s="5" t="s">
        <v>187</v>
      </c>
      <c r="AK55" s="5" t="s">
        <v>188</v>
      </c>
      <c r="AL55" s="5" t="s">
        <v>189</v>
      </c>
      <c r="AM55" s="5" t="s">
        <v>190</v>
      </c>
      <c r="AN55" s="4"/>
      <c r="AO55" s="5" t="s">
        <v>45</v>
      </c>
    </row>
    <row r="56" spans="1:41" ht="12.75">
      <c r="A56" s="3">
        <v>42896.387941053239</v>
      </c>
      <c r="B56" s="5" t="s">
        <v>191</v>
      </c>
      <c r="C56" s="5" t="s">
        <v>39</v>
      </c>
      <c r="D56" s="5" t="s">
        <v>39</v>
      </c>
      <c r="E56" s="5" t="s">
        <v>39</v>
      </c>
      <c r="F56" s="5" t="s">
        <v>40</v>
      </c>
      <c r="G56" s="5" t="s">
        <v>40</v>
      </c>
      <c r="H56" s="5" t="s">
        <v>39</v>
      </c>
      <c r="I56" s="5" t="s">
        <v>39</v>
      </c>
      <c r="J56" s="5" t="s">
        <v>39</v>
      </c>
      <c r="K56" s="5"/>
      <c r="L56" s="5"/>
      <c r="M56" s="5" t="s">
        <v>39</v>
      </c>
      <c r="N56" s="5" t="s">
        <v>39</v>
      </c>
      <c r="O56" s="5" t="s">
        <v>39</v>
      </c>
      <c r="P56" s="5" t="s">
        <v>41</v>
      </c>
      <c r="Q56" s="5" t="s">
        <v>41</v>
      </c>
      <c r="R56" s="5" t="s">
        <v>41</v>
      </c>
      <c r="S56" s="5" t="s">
        <v>39</v>
      </c>
      <c r="T56" s="5" t="s">
        <v>39</v>
      </c>
      <c r="U56" s="5" t="s">
        <v>41</v>
      </c>
      <c r="V56" s="5" t="s">
        <v>39</v>
      </c>
      <c r="W56" s="5" t="s">
        <v>41</v>
      </c>
      <c r="X56" s="5" t="s">
        <v>39</v>
      </c>
      <c r="Y56" s="5" t="s">
        <v>39</v>
      </c>
      <c r="Z56" s="4"/>
      <c r="AA56" s="4"/>
      <c r="AB56" s="4"/>
      <c r="AC56" s="4"/>
      <c r="AD56" s="4"/>
      <c r="AE56" s="5" t="s">
        <v>39</v>
      </c>
      <c r="AF56" s="5" t="s">
        <v>39</v>
      </c>
      <c r="AG56" s="5" t="s">
        <v>40</v>
      </c>
      <c r="AH56" s="5" t="s">
        <v>40</v>
      </c>
      <c r="AI56" s="5" t="s">
        <v>39</v>
      </c>
      <c r="AJ56" s="4"/>
      <c r="AK56" s="4"/>
      <c r="AL56" s="4"/>
      <c r="AM56" s="4"/>
      <c r="AN56" s="5" t="s">
        <v>192</v>
      </c>
      <c r="AO56" s="5" t="s">
        <v>45</v>
      </c>
    </row>
    <row r="57" spans="1:41" ht="12.75">
      <c r="A57" s="3">
        <v>42896.391433506942</v>
      </c>
      <c r="B57" s="4"/>
      <c r="C57" s="5" t="s">
        <v>39</v>
      </c>
      <c r="D57" s="5" t="s">
        <v>39</v>
      </c>
      <c r="E57" s="5" t="s">
        <v>39</v>
      </c>
      <c r="F57" s="5" t="s">
        <v>40</v>
      </c>
      <c r="G57" s="5" t="s">
        <v>40</v>
      </c>
      <c r="H57" s="5" t="s">
        <v>39</v>
      </c>
      <c r="I57" s="5" t="s">
        <v>39</v>
      </c>
      <c r="J57" s="5" t="s">
        <v>39</v>
      </c>
      <c r="K57" s="5"/>
      <c r="L57" s="5"/>
      <c r="M57" s="5" t="s">
        <v>41</v>
      </c>
      <c r="N57" s="5" t="s">
        <v>41</v>
      </c>
      <c r="O57" s="5" t="s">
        <v>41</v>
      </c>
      <c r="P57" s="5" t="s">
        <v>39</v>
      </c>
      <c r="Q57" s="5" t="s">
        <v>41</v>
      </c>
      <c r="R57" s="5" t="s">
        <v>40</v>
      </c>
      <c r="S57" s="5" t="s">
        <v>39</v>
      </c>
      <c r="T57" s="5" t="s">
        <v>39</v>
      </c>
      <c r="U57" s="5" t="s">
        <v>42</v>
      </c>
      <c r="V57" s="5" t="s">
        <v>39</v>
      </c>
      <c r="W57" s="5" t="s">
        <v>41</v>
      </c>
      <c r="X57" s="5" t="s">
        <v>41</v>
      </c>
      <c r="Y57" s="5" t="s">
        <v>39</v>
      </c>
      <c r="Z57" s="5" t="s">
        <v>39</v>
      </c>
      <c r="AA57" s="5" t="s">
        <v>39</v>
      </c>
      <c r="AB57" s="5" t="s">
        <v>40</v>
      </c>
      <c r="AC57" s="5" t="s">
        <v>40</v>
      </c>
      <c r="AD57" s="5" t="s">
        <v>40</v>
      </c>
      <c r="AE57" s="5" t="s">
        <v>39</v>
      </c>
      <c r="AF57" s="5" t="s">
        <v>39</v>
      </c>
      <c r="AG57" s="5" t="s">
        <v>39</v>
      </c>
      <c r="AH57" s="5" t="s">
        <v>40</v>
      </c>
      <c r="AI57" s="5" t="s">
        <v>39</v>
      </c>
      <c r="AJ57" s="5" t="s">
        <v>193</v>
      </c>
      <c r="AK57" s="5" t="s">
        <v>194</v>
      </c>
      <c r="AL57" s="5" t="s">
        <v>195</v>
      </c>
      <c r="AM57" s="4"/>
      <c r="AN57" s="5" t="s">
        <v>196</v>
      </c>
      <c r="AO57" s="5" t="s">
        <v>45</v>
      </c>
    </row>
    <row r="58" spans="1:41" ht="12.75">
      <c r="A58" s="3">
        <v>42896.391537094911</v>
      </c>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row>
    <row r="59" spans="1:41" ht="12.75">
      <c r="A59" s="3">
        <v>42896.39196847222</v>
      </c>
      <c r="B59" s="4"/>
      <c r="C59" s="5" t="s">
        <v>39</v>
      </c>
      <c r="D59" s="5" t="s">
        <v>39</v>
      </c>
      <c r="E59" s="5" t="s">
        <v>39</v>
      </c>
      <c r="F59" s="5" t="s">
        <v>39</v>
      </c>
      <c r="G59" s="5" t="s">
        <v>39</v>
      </c>
      <c r="H59" s="5" t="s">
        <v>39</v>
      </c>
      <c r="I59" s="5" t="s">
        <v>39</v>
      </c>
      <c r="J59" s="5" t="s">
        <v>39</v>
      </c>
      <c r="K59" s="5"/>
      <c r="L59" s="5"/>
      <c r="M59" s="5" t="s">
        <v>42</v>
      </c>
      <c r="N59" s="5" t="s">
        <v>42</v>
      </c>
      <c r="O59" s="5" t="s">
        <v>40</v>
      </c>
      <c r="P59" s="5" t="s">
        <v>39</v>
      </c>
      <c r="Q59" s="5" t="s">
        <v>39</v>
      </c>
      <c r="R59" s="5" t="s">
        <v>40</v>
      </c>
      <c r="S59" s="5" t="s">
        <v>42</v>
      </c>
      <c r="T59" s="5" t="s">
        <v>42</v>
      </c>
      <c r="U59" s="5" t="s">
        <v>42</v>
      </c>
      <c r="V59" s="5" t="s">
        <v>39</v>
      </c>
      <c r="W59" s="5" t="s">
        <v>42</v>
      </c>
      <c r="X59" s="5" t="s">
        <v>42</v>
      </c>
      <c r="Y59" s="5" t="s">
        <v>39</v>
      </c>
      <c r="Z59" s="5" t="s">
        <v>39</v>
      </c>
      <c r="AA59" s="5" t="s">
        <v>40</v>
      </c>
      <c r="AB59" s="5" t="s">
        <v>39</v>
      </c>
      <c r="AC59" s="5" t="s">
        <v>40</v>
      </c>
      <c r="AD59" s="5" t="s">
        <v>39</v>
      </c>
      <c r="AE59" s="5" t="s">
        <v>39</v>
      </c>
      <c r="AF59" s="5" t="s">
        <v>40</v>
      </c>
      <c r="AG59" s="5" t="s">
        <v>39</v>
      </c>
      <c r="AH59" s="5" t="s">
        <v>40</v>
      </c>
      <c r="AI59" s="5" t="s">
        <v>39</v>
      </c>
      <c r="AJ59" s="5" t="s">
        <v>197</v>
      </c>
      <c r="AK59" s="5" t="s">
        <v>198</v>
      </c>
      <c r="AL59" s="5" t="s">
        <v>199</v>
      </c>
      <c r="AM59" s="5" t="s">
        <v>199</v>
      </c>
      <c r="AN59" s="5" t="s">
        <v>200</v>
      </c>
      <c r="AO59" s="5" t="s">
        <v>45</v>
      </c>
    </row>
    <row r="60" spans="1:41" ht="12.75">
      <c r="A60" s="3">
        <v>42896.392072534727</v>
      </c>
      <c r="B60" s="5" t="s">
        <v>201</v>
      </c>
      <c r="C60" s="5" t="s">
        <v>39</v>
      </c>
      <c r="D60" s="5" t="s">
        <v>39</v>
      </c>
      <c r="E60" s="5" t="s">
        <v>39</v>
      </c>
      <c r="F60" s="5" t="s">
        <v>39</v>
      </c>
      <c r="G60" s="4"/>
      <c r="H60" s="5" t="s">
        <v>39</v>
      </c>
      <c r="I60" s="5" t="s">
        <v>39</v>
      </c>
      <c r="J60" s="5" t="s">
        <v>39</v>
      </c>
      <c r="K60" s="5"/>
      <c r="L60" s="5"/>
      <c r="M60" s="5" t="s">
        <v>41</v>
      </c>
      <c r="N60" s="5" t="s">
        <v>39</v>
      </c>
      <c r="O60" s="5" t="s">
        <v>39</v>
      </c>
      <c r="P60" s="5" t="s">
        <v>40</v>
      </c>
      <c r="Q60" s="5" t="s">
        <v>40</v>
      </c>
      <c r="R60" s="5" t="s">
        <v>40</v>
      </c>
      <c r="S60" s="5" t="s">
        <v>42</v>
      </c>
      <c r="T60" s="5" t="s">
        <v>41</v>
      </c>
      <c r="U60" s="5" t="s">
        <v>41</v>
      </c>
      <c r="V60" s="5" t="s">
        <v>42</v>
      </c>
      <c r="W60" s="5" t="s">
        <v>43</v>
      </c>
      <c r="X60" s="5" t="s">
        <v>41</v>
      </c>
      <c r="Y60" s="5" t="s">
        <v>39</v>
      </c>
      <c r="Z60" s="5" t="s">
        <v>39</v>
      </c>
      <c r="AA60" s="5" t="s">
        <v>43</v>
      </c>
      <c r="AB60" s="5" t="s">
        <v>43</v>
      </c>
      <c r="AC60" s="5" t="s">
        <v>43</v>
      </c>
      <c r="AD60" s="5" t="s">
        <v>40</v>
      </c>
      <c r="AE60" s="5" t="s">
        <v>39</v>
      </c>
      <c r="AF60" s="5" t="s">
        <v>39</v>
      </c>
      <c r="AG60" s="5" t="s">
        <v>40</v>
      </c>
      <c r="AH60" s="5" t="s">
        <v>40</v>
      </c>
      <c r="AI60" s="5" t="s">
        <v>39</v>
      </c>
      <c r="AJ60" s="5" t="s">
        <v>202</v>
      </c>
      <c r="AK60" s="5" t="s">
        <v>203</v>
      </c>
      <c r="AL60" s="5" t="s">
        <v>204</v>
      </c>
      <c r="AM60" s="5" t="s">
        <v>205</v>
      </c>
      <c r="AN60" s="5" t="s">
        <v>206</v>
      </c>
      <c r="AO60" s="5" t="s">
        <v>45</v>
      </c>
    </row>
    <row r="61" spans="1:41" ht="12.75">
      <c r="A61" s="3">
        <v>42896.401219953703</v>
      </c>
      <c r="B61" s="4"/>
      <c r="C61" s="5" t="s">
        <v>39</v>
      </c>
      <c r="D61" s="5" t="s">
        <v>39</v>
      </c>
      <c r="E61" s="5" t="s">
        <v>39</v>
      </c>
      <c r="F61" s="5" t="s">
        <v>39</v>
      </c>
      <c r="G61" s="5" t="s">
        <v>40</v>
      </c>
      <c r="H61" s="5" t="s">
        <v>39</v>
      </c>
      <c r="I61" s="5" t="s">
        <v>39</v>
      </c>
      <c r="J61" s="5" t="s">
        <v>39</v>
      </c>
      <c r="K61" s="5"/>
      <c r="L61" s="5"/>
      <c r="M61" s="5" t="s">
        <v>39</v>
      </c>
      <c r="N61" s="5" t="s">
        <v>39</v>
      </c>
      <c r="O61" s="5" t="s">
        <v>39</v>
      </c>
      <c r="P61" s="5" t="s">
        <v>41</v>
      </c>
      <c r="Q61" s="5" t="s">
        <v>41</v>
      </c>
      <c r="R61" s="5" t="s">
        <v>40</v>
      </c>
      <c r="S61" s="5" t="s">
        <v>42</v>
      </c>
      <c r="T61" s="5" t="s">
        <v>39</v>
      </c>
      <c r="U61" s="5" t="s">
        <v>40</v>
      </c>
      <c r="V61" s="5" t="s">
        <v>41</v>
      </c>
      <c r="W61" s="5" t="s">
        <v>40</v>
      </c>
      <c r="X61" s="5" t="s">
        <v>39</v>
      </c>
      <c r="Y61" s="5" t="s">
        <v>39</v>
      </c>
      <c r="Z61" s="5" t="s">
        <v>40</v>
      </c>
      <c r="AA61" s="5" t="s">
        <v>43</v>
      </c>
      <c r="AB61" s="5" t="s">
        <v>43</v>
      </c>
      <c r="AC61" s="5" t="s">
        <v>43</v>
      </c>
      <c r="AD61" s="5" t="s">
        <v>40</v>
      </c>
      <c r="AE61" s="5" t="s">
        <v>39</v>
      </c>
      <c r="AF61" s="5" t="s">
        <v>39</v>
      </c>
      <c r="AG61" s="5" t="s">
        <v>40</v>
      </c>
      <c r="AH61" s="5" t="s">
        <v>40</v>
      </c>
      <c r="AI61" s="5" t="s">
        <v>39</v>
      </c>
      <c r="AJ61" s="4"/>
      <c r="AK61" s="4"/>
      <c r="AL61" s="4"/>
      <c r="AM61" s="4"/>
      <c r="AN61" s="4"/>
      <c r="AO61" s="5" t="s">
        <v>45</v>
      </c>
    </row>
    <row r="62" spans="1:41" ht="12.75">
      <c r="A62" s="3">
        <v>42896.405973136571</v>
      </c>
      <c r="B62" s="4"/>
      <c r="C62" s="5" t="s">
        <v>39</v>
      </c>
      <c r="D62" s="5" t="s">
        <v>39</v>
      </c>
      <c r="E62" s="5" t="s">
        <v>39</v>
      </c>
      <c r="F62" s="5" t="s">
        <v>40</v>
      </c>
      <c r="G62" s="5" t="s">
        <v>39</v>
      </c>
      <c r="H62" s="5" t="s">
        <v>39</v>
      </c>
      <c r="I62" s="5" t="s">
        <v>67</v>
      </c>
      <c r="J62" s="5" t="s">
        <v>39</v>
      </c>
      <c r="K62" s="5"/>
      <c r="L62" s="5"/>
      <c r="M62" s="5" t="s">
        <v>39</v>
      </c>
      <c r="N62" s="5" t="s">
        <v>43</v>
      </c>
      <c r="O62" s="5" t="s">
        <v>41</v>
      </c>
      <c r="P62" s="5" t="s">
        <v>39</v>
      </c>
      <c r="Q62" s="5" t="s">
        <v>40</v>
      </c>
      <c r="R62" s="5" t="s">
        <v>40</v>
      </c>
      <c r="S62" s="5" t="s">
        <v>39</v>
      </c>
      <c r="T62" s="5" t="s">
        <v>41</v>
      </c>
      <c r="U62" s="5" t="s">
        <v>42</v>
      </c>
      <c r="V62" s="5" t="s">
        <v>43</v>
      </c>
      <c r="W62" s="5" t="s">
        <v>43</v>
      </c>
      <c r="X62" s="5" t="s">
        <v>43</v>
      </c>
      <c r="Y62" s="5" t="s">
        <v>39</v>
      </c>
      <c r="Z62" s="5" t="s">
        <v>40</v>
      </c>
      <c r="AA62" s="5" t="s">
        <v>43</v>
      </c>
      <c r="AB62" s="5" t="s">
        <v>39</v>
      </c>
      <c r="AC62" s="5" t="s">
        <v>43</v>
      </c>
      <c r="AD62" s="5" t="s">
        <v>43</v>
      </c>
      <c r="AE62" s="5" t="s">
        <v>39</v>
      </c>
      <c r="AF62" s="5" t="s">
        <v>39</v>
      </c>
      <c r="AG62" s="5" t="s">
        <v>43</v>
      </c>
      <c r="AH62" s="5" t="s">
        <v>43</v>
      </c>
      <c r="AI62" s="5" t="s">
        <v>39</v>
      </c>
      <c r="AJ62" s="4"/>
      <c r="AK62" s="4"/>
      <c r="AL62" s="4"/>
      <c r="AM62" s="4"/>
      <c r="AN62" s="4"/>
      <c r="AO62" s="5" t="s">
        <v>102</v>
      </c>
    </row>
    <row r="63" spans="1:41" ht="12.75">
      <c r="A63" s="3">
        <v>42896.412514953699</v>
      </c>
      <c r="B63" s="5" t="s">
        <v>207</v>
      </c>
      <c r="C63" s="5" t="s">
        <v>39</v>
      </c>
      <c r="D63" s="5" t="s">
        <v>39</v>
      </c>
      <c r="E63" s="5" t="s">
        <v>39</v>
      </c>
      <c r="F63" s="5" t="s">
        <v>39</v>
      </c>
      <c r="G63" s="4"/>
      <c r="H63" s="5" t="s">
        <v>39</v>
      </c>
      <c r="I63" s="5" t="s">
        <v>39</v>
      </c>
      <c r="J63" s="5" t="s">
        <v>39</v>
      </c>
      <c r="K63" s="5"/>
      <c r="L63" s="5"/>
      <c r="M63" s="5" t="s">
        <v>41</v>
      </c>
      <c r="N63" s="5" t="s">
        <v>42</v>
      </c>
      <c r="O63" s="5" t="s">
        <v>41</v>
      </c>
      <c r="P63" s="5" t="s">
        <v>42</v>
      </c>
      <c r="Q63" s="5" t="s">
        <v>42</v>
      </c>
      <c r="R63" s="5" t="s">
        <v>41</v>
      </c>
      <c r="S63" s="5" t="s">
        <v>42</v>
      </c>
      <c r="T63" s="5" t="s">
        <v>42</v>
      </c>
      <c r="U63" s="5" t="s">
        <v>42</v>
      </c>
      <c r="V63" s="5" t="s">
        <v>39</v>
      </c>
      <c r="W63" s="5" t="s">
        <v>42</v>
      </c>
      <c r="X63" s="5" t="s">
        <v>41</v>
      </c>
      <c r="Y63" s="5" t="s">
        <v>39</v>
      </c>
      <c r="Z63" s="5" t="s">
        <v>40</v>
      </c>
      <c r="AA63" s="5" t="s">
        <v>43</v>
      </c>
      <c r="AB63" s="5" t="s">
        <v>43</v>
      </c>
      <c r="AC63" s="5" t="s">
        <v>43</v>
      </c>
      <c r="AD63" s="5" t="s">
        <v>40</v>
      </c>
      <c r="AE63" s="5" t="s">
        <v>39</v>
      </c>
      <c r="AF63" s="5" t="s">
        <v>39</v>
      </c>
      <c r="AG63" s="5" t="s">
        <v>40</v>
      </c>
      <c r="AH63" s="5" t="s">
        <v>43</v>
      </c>
      <c r="AI63" s="5" t="s">
        <v>39</v>
      </c>
      <c r="AJ63" s="5" t="s">
        <v>208</v>
      </c>
      <c r="AK63" s="5" t="s">
        <v>209</v>
      </c>
      <c r="AL63" s="5" t="s">
        <v>210</v>
      </c>
      <c r="AM63" s="5" t="s">
        <v>211</v>
      </c>
      <c r="AN63" s="5" t="s">
        <v>212</v>
      </c>
      <c r="AO63" s="5" t="s">
        <v>52</v>
      </c>
    </row>
    <row r="64" spans="1:41" ht="12.75">
      <c r="A64" s="3">
        <v>42896.414354988425</v>
      </c>
      <c r="B64" s="4"/>
      <c r="C64" s="5" t="s">
        <v>39</v>
      </c>
      <c r="D64" s="5" t="s">
        <v>39</v>
      </c>
      <c r="E64" s="5" t="s">
        <v>39</v>
      </c>
      <c r="F64" s="5" t="s">
        <v>39</v>
      </c>
      <c r="G64" s="4"/>
      <c r="H64" s="5" t="s">
        <v>39</v>
      </c>
      <c r="I64" s="5" t="s">
        <v>39</v>
      </c>
      <c r="J64" s="5" t="s">
        <v>39</v>
      </c>
      <c r="K64" s="5"/>
      <c r="L64" s="5"/>
      <c r="M64" s="5" t="s">
        <v>39</v>
      </c>
      <c r="N64" s="5" t="s">
        <v>41</v>
      </c>
      <c r="O64" s="5" t="s">
        <v>41</v>
      </c>
      <c r="P64" s="5" t="s">
        <v>42</v>
      </c>
      <c r="Q64" s="5" t="s">
        <v>42</v>
      </c>
      <c r="R64" s="5" t="s">
        <v>42</v>
      </c>
      <c r="S64" s="5" t="s">
        <v>39</v>
      </c>
      <c r="T64" s="5" t="s">
        <v>41</v>
      </c>
      <c r="U64" s="5" t="s">
        <v>41</v>
      </c>
      <c r="V64" s="5" t="s">
        <v>42</v>
      </c>
      <c r="W64" s="5" t="s">
        <v>40</v>
      </c>
      <c r="X64" s="5" t="s">
        <v>41</v>
      </c>
      <c r="Y64" s="5" t="s">
        <v>39</v>
      </c>
      <c r="Z64" s="5" t="s">
        <v>39</v>
      </c>
      <c r="AA64" s="5" t="s">
        <v>40</v>
      </c>
      <c r="AB64" s="5" t="s">
        <v>39</v>
      </c>
      <c r="AC64" s="5" t="s">
        <v>40</v>
      </c>
      <c r="AD64" s="5" t="s">
        <v>39</v>
      </c>
      <c r="AE64" s="5" t="s">
        <v>39</v>
      </c>
      <c r="AF64" s="5" t="s">
        <v>40</v>
      </c>
      <c r="AG64" s="5" t="s">
        <v>40</v>
      </c>
      <c r="AH64" s="5" t="s">
        <v>40</v>
      </c>
      <c r="AI64" s="5" t="s">
        <v>39</v>
      </c>
      <c r="AJ64" s="5" t="s">
        <v>213</v>
      </c>
      <c r="AK64" s="5" t="s">
        <v>214</v>
      </c>
      <c r="AL64" s="5" t="s">
        <v>215</v>
      </c>
      <c r="AM64" s="5" t="s">
        <v>216</v>
      </c>
      <c r="AN64" s="5" t="s">
        <v>217</v>
      </c>
      <c r="AO64" s="5" t="s">
        <v>218</v>
      </c>
    </row>
    <row r="65" spans="1:41" ht="12.75">
      <c r="A65" s="3">
        <v>42896.429873668982</v>
      </c>
      <c r="B65" s="5" t="s">
        <v>219</v>
      </c>
      <c r="C65" s="5" t="s">
        <v>39</v>
      </c>
      <c r="D65" s="5" t="s">
        <v>40</v>
      </c>
      <c r="E65" s="5" t="s">
        <v>39</v>
      </c>
      <c r="F65" s="5" t="s">
        <v>40</v>
      </c>
      <c r="G65" s="5" t="s">
        <v>40</v>
      </c>
      <c r="H65" s="5" t="s">
        <v>39</v>
      </c>
      <c r="I65" s="5" t="s">
        <v>39</v>
      </c>
      <c r="J65" s="5" t="s">
        <v>39</v>
      </c>
      <c r="K65" s="5"/>
      <c r="L65" s="5"/>
      <c r="M65" s="5" t="s">
        <v>39</v>
      </c>
      <c r="N65" s="5" t="s">
        <v>39</v>
      </c>
      <c r="O65" s="5" t="s">
        <v>41</v>
      </c>
      <c r="P65" s="5" t="s">
        <v>41</v>
      </c>
      <c r="Q65" s="5" t="s">
        <v>41</v>
      </c>
      <c r="R65" s="5" t="s">
        <v>40</v>
      </c>
      <c r="S65" s="5" t="s">
        <v>39</v>
      </c>
      <c r="T65" s="5" t="s">
        <v>39</v>
      </c>
      <c r="U65" s="5" t="s">
        <v>39</v>
      </c>
      <c r="V65" s="5" t="s">
        <v>41</v>
      </c>
      <c r="W65" s="5" t="s">
        <v>40</v>
      </c>
      <c r="X65" s="5" t="s">
        <v>39</v>
      </c>
      <c r="Y65" s="5" t="s">
        <v>39</v>
      </c>
      <c r="Z65" s="5" t="s">
        <v>40</v>
      </c>
      <c r="AA65" s="5" t="s">
        <v>43</v>
      </c>
      <c r="AB65" s="5" t="s">
        <v>43</v>
      </c>
      <c r="AC65" s="5" t="s">
        <v>43</v>
      </c>
      <c r="AD65" s="5" t="s">
        <v>40</v>
      </c>
      <c r="AE65" s="5" t="s">
        <v>39</v>
      </c>
      <c r="AF65" s="5" t="s">
        <v>40</v>
      </c>
      <c r="AG65" s="5" t="s">
        <v>43</v>
      </c>
      <c r="AH65" s="5" t="s">
        <v>40</v>
      </c>
      <c r="AI65" s="5" t="s">
        <v>40</v>
      </c>
      <c r="AJ65" s="5" t="s">
        <v>220</v>
      </c>
      <c r="AK65" s="5" t="s">
        <v>221</v>
      </c>
      <c r="AL65" s="5" t="s">
        <v>222</v>
      </c>
      <c r="AM65" s="4"/>
      <c r="AN65" s="5" t="s">
        <v>223</v>
      </c>
      <c r="AO65" s="5" t="s">
        <v>45</v>
      </c>
    </row>
    <row r="66" spans="1:41" ht="12.75">
      <c r="A66" s="3">
        <v>42896.433906377315</v>
      </c>
      <c r="B66" s="4"/>
      <c r="C66" s="5" t="s">
        <v>39</v>
      </c>
      <c r="D66" s="5" t="s">
        <v>39</v>
      </c>
      <c r="E66" s="5" t="s">
        <v>39</v>
      </c>
      <c r="F66" s="5" t="s">
        <v>40</v>
      </c>
      <c r="G66" s="5" t="s">
        <v>40</v>
      </c>
      <c r="H66" s="5" t="s">
        <v>39</v>
      </c>
      <c r="I66" s="5" t="s">
        <v>39</v>
      </c>
      <c r="J66" s="5" t="s">
        <v>39</v>
      </c>
      <c r="K66" s="5"/>
      <c r="L66" s="5"/>
      <c r="M66" s="5" t="s">
        <v>39</v>
      </c>
      <c r="N66" s="5" t="s">
        <v>41</v>
      </c>
      <c r="O66" s="5" t="s">
        <v>39</v>
      </c>
      <c r="P66" s="5" t="s">
        <v>42</v>
      </c>
      <c r="Q66" s="5" t="s">
        <v>40</v>
      </c>
      <c r="R66" s="5" t="s">
        <v>40</v>
      </c>
      <c r="S66" s="5" t="s">
        <v>41</v>
      </c>
      <c r="T66" s="5" t="s">
        <v>39</v>
      </c>
      <c r="U66" s="5" t="s">
        <v>41</v>
      </c>
      <c r="V66" s="5" t="s">
        <v>42</v>
      </c>
      <c r="W66" s="5" t="s">
        <v>40</v>
      </c>
      <c r="X66" s="5" t="s">
        <v>41</v>
      </c>
      <c r="Y66" s="5" t="s">
        <v>39</v>
      </c>
      <c r="Z66" s="5" t="s">
        <v>39</v>
      </c>
      <c r="AA66" s="5" t="s">
        <v>43</v>
      </c>
      <c r="AB66" s="5" t="s">
        <v>39</v>
      </c>
      <c r="AC66" s="5" t="s">
        <v>40</v>
      </c>
      <c r="AD66" s="5" t="s">
        <v>40</v>
      </c>
      <c r="AE66" s="5" t="s">
        <v>39</v>
      </c>
      <c r="AF66" s="5" t="s">
        <v>39</v>
      </c>
      <c r="AG66" s="5" t="s">
        <v>40</v>
      </c>
      <c r="AH66" s="5" t="s">
        <v>40</v>
      </c>
      <c r="AI66" s="5" t="s">
        <v>43</v>
      </c>
      <c r="AJ66" s="4"/>
      <c r="AK66" s="4"/>
      <c r="AL66" s="4"/>
      <c r="AM66" s="4"/>
      <c r="AN66" s="4"/>
      <c r="AO66" s="5" t="s">
        <v>57</v>
      </c>
    </row>
    <row r="67" spans="1:41" ht="12.75">
      <c r="A67" s="3">
        <v>42896.435480810185</v>
      </c>
      <c r="B67" s="5" t="s">
        <v>224</v>
      </c>
      <c r="C67" s="5" t="s">
        <v>39</v>
      </c>
      <c r="D67" s="5" t="s">
        <v>39</v>
      </c>
      <c r="E67" s="5" t="s">
        <v>39</v>
      </c>
      <c r="F67" s="5" t="s">
        <v>40</v>
      </c>
      <c r="G67" s="5" t="s">
        <v>40</v>
      </c>
      <c r="H67" s="5" t="s">
        <v>39</v>
      </c>
      <c r="I67" s="4"/>
      <c r="J67" s="5" t="s">
        <v>39</v>
      </c>
      <c r="K67" s="5"/>
      <c r="L67" s="5"/>
      <c r="M67" s="5" t="s">
        <v>39</v>
      </c>
      <c r="N67" s="5" t="s">
        <v>41</v>
      </c>
      <c r="O67" s="5" t="s">
        <v>42</v>
      </c>
      <c r="P67" s="5" t="s">
        <v>39</v>
      </c>
      <c r="Q67" s="5" t="s">
        <v>40</v>
      </c>
      <c r="R67" s="5" t="s">
        <v>40</v>
      </c>
      <c r="S67" s="5" t="s">
        <v>39</v>
      </c>
      <c r="T67" s="5" t="s">
        <v>41</v>
      </c>
      <c r="U67" s="5" t="s">
        <v>42</v>
      </c>
      <c r="V67" s="5" t="s">
        <v>41</v>
      </c>
      <c r="W67" s="5" t="s">
        <v>41</v>
      </c>
      <c r="X67" s="5" t="s">
        <v>41</v>
      </c>
      <c r="Y67" s="5" t="s">
        <v>39</v>
      </c>
      <c r="Z67" s="5" t="s">
        <v>40</v>
      </c>
      <c r="AA67" s="5" t="s">
        <v>43</v>
      </c>
      <c r="AB67" s="5" t="s">
        <v>43</v>
      </c>
      <c r="AC67" s="5" t="s">
        <v>43</v>
      </c>
      <c r="AD67" s="5" t="s">
        <v>40</v>
      </c>
      <c r="AE67" s="5" t="s">
        <v>39</v>
      </c>
      <c r="AF67" s="5" t="s">
        <v>39</v>
      </c>
      <c r="AG67" s="5" t="s">
        <v>40</v>
      </c>
      <c r="AH67" s="5" t="s">
        <v>40</v>
      </c>
      <c r="AI67" s="5" t="s">
        <v>39</v>
      </c>
      <c r="AJ67" s="5" t="s">
        <v>225</v>
      </c>
      <c r="AK67" s="5" t="s">
        <v>226</v>
      </c>
      <c r="AL67" s="5" t="s">
        <v>227</v>
      </c>
      <c r="AM67" s="4"/>
      <c r="AN67" s="5" t="s">
        <v>228</v>
      </c>
      <c r="AO67" s="5" t="s">
        <v>45</v>
      </c>
    </row>
    <row r="68" spans="1:41" ht="12.75">
      <c r="A68" s="3">
        <v>42896.444202349536</v>
      </c>
      <c r="B68" s="4"/>
      <c r="C68" s="5" t="s">
        <v>39</v>
      </c>
      <c r="D68" s="5" t="s">
        <v>39</v>
      </c>
      <c r="E68" s="5" t="s">
        <v>39</v>
      </c>
      <c r="F68" s="5" t="s">
        <v>40</v>
      </c>
      <c r="G68" s="5" t="s">
        <v>40</v>
      </c>
      <c r="H68" s="5" t="s">
        <v>40</v>
      </c>
      <c r="I68" s="5" t="s">
        <v>39</v>
      </c>
      <c r="J68" s="5" t="s">
        <v>39</v>
      </c>
      <c r="K68" s="5"/>
      <c r="L68" s="5"/>
      <c r="M68" s="5" t="s">
        <v>39</v>
      </c>
      <c r="N68" s="5" t="s">
        <v>39</v>
      </c>
      <c r="O68" s="5" t="s">
        <v>39</v>
      </c>
      <c r="P68" s="5" t="s">
        <v>40</v>
      </c>
      <c r="Q68" s="5" t="s">
        <v>40</v>
      </c>
      <c r="R68" s="5" t="s">
        <v>40</v>
      </c>
      <c r="S68" s="5" t="s">
        <v>39</v>
      </c>
      <c r="T68" s="5" t="s">
        <v>39</v>
      </c>
      <c r="U68" s="5" t="s">
        <v>39</v>
      </c>
      <c r="V68" s="5" t="s">
        <v>43</v>
      </c>
      <c r="W68" s="5" t="s">
        <v>40</v>
      </c>
      <c r="X68" s="5" t="s">
        <v>39</v>
      </c>
      <c r="Y68" s="5" t="s">
        <v>39</v>
      </c>
      <c r="Z68" s="5" t="s">
        <v>40</v>
      </c>
      <c r="AA68" s="5" t="s">
        <v>43</v>
      </c>
      <c r="AB68" s="5" t="s">
        <v>43</v>
      </c>
      <c r="AC68" s="5" t="s">
        <v>43</v>
      </c>
      <c r="AD68" s="5" t="s">
        <v>40</v>
      </c>
      <c r="AE68" s="5" t="s">
        <v>39</v>
      </c>
      <c r="AF68" s="5" t="s">
        <v>39</v>
      </c>
      <c r="AG68" s="5" t="s">
        <v>40</v>
      </c>
      <c r="AH68" s="5" t="s">
        <v>43</v>
      </c>
      <c r="AI68" s="5" t="s">
        <v>39</v>
      </c>
      <c r="AJ68" s="4"/>
      <c r="AK68" s="4"/>
      <c r="AL68" s="4"/>
      <c r="AM68" s="4"/>
      <c r="AN68" s="4"/>
      <c r="AO68" s="5" t="s">
        <v>45</v>
      </c>
    </row>
    <row r="69" spans="1:41" ht="12.75">
      <c r="A69" s="3">
        <v>42896.446268009255</v>
      </c>
      <c r="B69" s="5" t="s">
        <v>229</v>
      </c>
      <c r="C69" s="5" t="s">
        <v>39</v>
      </c>
      <c r="D69" s="5" t="s">
        <v>39</v>
      </c>
      <c r="E69" s="5" t="s">
        <v>40</v>
      </c>
      <c r="F69" s="5" t="s">
        <v>40</v>
      </c>
      <c r="G69" s="5" t="s">
        <v>40</v>
      </c>
      <c r="H69" s="5" t="s">
        <v>40</v>
      </c>
      <c r="I69" s="5" t="s">
        <v>67</v>
      </c>
      <c r="J69" s="5" t="s">
        <v>40</v>
      </c>
      <c r="K69" s="5"/>
      <c r="L69" s="5"/>
      <c r="M69" s="5" t="s">
        <v>42</v>
      </c>
      <c r="N69" s="5" t="s">
        <v>40</v>
      </c>
      <c r="O69" s="5" t="s">
        <v>43</v>
      </c>
      <c r="P69" s="5" t="s">
        <v>43</v>
      </c>
      <c r="Q69" s="5" t="s">
        <v>43</v>
      </c>
      <c r="R69" s="5" t="s">
        <v>42</v>
      </c>
      <c r="S69" s="5" t="s">
        <v>42</v>
      </c>
      <c r="T69" s="5" t="s">
        <v>41</v>
      </c>
      <c r="U69" s="5" t="s">
        <v>40</v>
      </c>
      <c r="V69" s="5" t="s">
        <v>41</v>
      </c>
      <c r="W69" s="5" t="s">
        <v>40</v>
      </c>
      <c r="X69" s="5" t="s">
        <v>40</v>
      </c>
      <c r="Y69" s="5" t="s">
        <v>40</v>
      </c>
      <c r="Z69" s="5" t="s">
        <v>39</v>
      </c>
      <c r="AA69" s="5" t="s">
        <v>43</v>
      </c>
      <c r="AB69" s="5" t="s">
        <v>43</v>
      </c>
      <c r="AC69" s="5" t="s">
        <v>43</v>
      </c>
      <c r="AD69" s="5" t="s">
        <v>39</v>
      </c>
      <c r="AE69" s="5" t="s">
        <v>39</v>
      </c>
      <c r="AF69" s="5" t="s">
        <v>39</v>
      </c>
      <c r="AG69" s="5" t="s">
        <v>39</v>
      </c>
      <c r="AH69" s="5" t="s">
        <v>40</v>
      </c>
      <c r="AI69" s="5" t="s">
        <v>40</v>
      </c>
      <c r="AJ69" s="5" t="s">
        <v>230</v>
      </c>
      <c r="AK69" s="5" t="s">
        <v>231</v>
      </c>
      <c r="AL69" s="4"/>
      <c r="AM69" s="4"/>
      <c r="AN69" s="4"/>
      <c r="AO69" s="5" t="s">
        <v>45</v>
      </c>
    </row>
    <row r="70" spans="1:41" ht="12.75">
      <c r="A70" s="3">
        <v>42896.448278958334</v>
      </c>
      <c r="B70" s="5" t="s">
        <v>232</v>
      </c>
      <c r="C70" s="5" t="s">
        <v>39</v>
      </c>
      <c r="D70" s="5" t="s">
        <v>39</v>
      </c>
      <c r="E70" s="5" t="s">
        <v>39</v>
      </c>
      <c r="F70" s="5" t="s">
        <v>40</v>
      </c>
      <c r="G70" s="5" t="s">
        <v>40</v>
      </c>
      <c r="H70" s="5" t="s">
        <v>40</v>
      </c>
      <c r="I70" s="5" t="s">
        <v>39</v>
      </c>
      <c r="J70" s="5" t="s">
        <v>40</v>
      </c>
      <c r="K70" s="5"/>
      <c r="L70" s="5"/>
      <c r="M70" s="5" t="s">
        <v>43</v>
      </c>
      <c r="N70" s="5" t="s">
        <v>42</v>
      </c>
      <c r="O70" s="5" t="s">
        <v>41</v>
      </c>
      <c r="P70" s="5" t="s">
        <v>39</v>
      </c>
      <c r="Q70" s="5" t="s">
        <v>39</v>
      </c>
      <c r="R70" s="5" t="s">
        <v>40</v>
      </c>
      <c r="S70" s="5" t="s">
        <v>42</v>
      </c>
      <c r="T70" s="5" t="s">
        <v>41</v>
      </c>
      <c r="U70" s="5" t="s">
        <v>41</v>
      </c>
      <c r="V70" s="5" t="s">
        <v>42</v>
      </c>
      <c r="W70" s="5" t="s">
        <v>42</v>
      </c>
      <c r="X70" s="5" t="s">
        <v>41</v>
      </c>
      <c r="Y70" s="5" t="s">
        <v>39</v>
      </c>
      <c r="Z70" s="5" t="s">
        <v>40</v>
      </c>
      <c r="AA70" s="5" t="s">
        <v>43</v>
      </c>
      <c r="AB70" s="5" t="s">
        <v>43</v>
      </c>
      <c r="AC70" s="5" t="s">
        <v>43</v>
      </c>
      <c r="AD70" s="5" t="s">
        <v>40</v>
      </c>
      <c r="AE70" s="5" t="s">
        <v>40</v>
      </c>
      <c r="AF70" s="5" t="s">
        <v>39</v>
      </c>
      <c r="AG70" s="5" t="s">
        <v>40</v>
      </c>
      <c r="AH70" s="5" t="s">
        <v>40</v>
      </c>
      <c r="AI70" s="5" t="s">
        <v>39</v>
      </c>
      <c r="AJ70" s="4"/>
      <c r="AK70" s="4"/>
      <c r="AL70" s="4"/>
      <c r="AM70" s="4"/>
      <c r="AN70" s="4"/>
      <c r="AO70" s="5" t="s">
        <v>57</v>
      </c>
    </row>
    <row r="71" spans="1:41" ht="12.75">
      <c r="A71" s="3">
        <v>42896.44969627315</v>
      </c>
      <c r="B71" s="4"/>
      <c r="C71" s="5" t="s">
        <v>39</v>
      </c>
      <c r="D71" s="5" t="s">
        <v>39</v>
      </c>
      <c r="E71" s="5" t="s">
        <v>39</v>
      </c>
      <c r="F71" s="5" t="s">
        <v>39</v>
      </c>
      <c r="G71" s="5" t="s">
        <v>67</v>
      </c>
      <c r="H71" s="5" t="s">
        <v>39</v>
      </c>
      <c r="I71" s="5" t="s">
        <v>67</v>
      </c>
      <c r="J71" s="5" t="s">
        <v>40</v>
      </c>
      <c r="K71" s="5"/>
      <c r="L71" s="5"/>
      <c r="M71" s="5" t="s">
        <v>41</v>
      </c>
      <c r="N71" s="5" t="s">
        <v>42</v>
      </c>
      <c r="O71" s="5" t="s">
        <v>42</v>
      </c>
      <c r="P71" s="5" t="s">
        <v>39</v>
      </c>
      <c r="Q71" s="5" t="s">
        <v>39</v>
      </c>
      <c r="R71" s="5" t="s">
        <v>43</v>
      </c>
      <c r="S71" s="5" t="s">
        <v>42</v>
      </c>
      <c r="T71" s="5" t="s">
        <v>41</v>
      </c>
      <c r="U71" s="5" t="s">
        <v>40</v>
      </c>
      <c r="V71" s="5" t="s">
        <v>41</v>
      </c>
      <c r="W71" s="5" t="s">
        <v>42</v>
      </c>
      <c r="X71" s="5" t="s">
        <v>42</v>
      </c>
      <c r="Y71" s="5" t="s">
        <v>39</v>
      </c>
      <c r="Z71" s="5" t="s">
        <v>39</v>
      </c>
      <c r="AA71" s="5" t="s">
        <v>39</v>
      </c>
      <c r="AB71" s="5" t="s">
        <v>43</v>
      </c>
      <c r="AC71" s="5" t="s">
        <v>43</v>
      </c>
      <c r="AD71" s="5" t="s">
        <v>39</v>
      </c>
      <c r="AE71" s="5" t="s">
        <v>39</v>
      </c>
      <c r="AF71" s="5" t="s">
        <v>39</v>
      </c>
      <c r="AG71" s="5" t="s">
        <v>39</v>
      </c>
      <c r="AH71" s="5" t="s">
        <v>39</v>
      </c>
      <c r="AI71" s="5" t="s">
        <v>43</v>
      </c>
      <c r="AJ71" s="5" t="s">
        <v>233</v>
      </c>
      <c r="AK71" s="5" t="s">
        <v>234</v>
      </c>
      <c r="AL71" s="5" t="s">
        <v>235</v>
      </c>
      <c r="AM71" s="5" t="s">
        <v>236</v>
      </c>
      <c r="AN71" s="4"/>
      <c r="AO71" s="5" t="s">
        <v>57</v>
      </c>
    </row>
    <row r="72" spans="1:41" ht="12.75">
      <c r="A72" s="3">
        <v>42896.45896689815</v>
      </c>
      <c r="B72" s="5" t="s">
        <v>237</v>
      </c>
      <c r="C72" s="5" t="s">
        <v>39</v>
      </c>
      <c r="D72" s="5" t="s">
        <v>39</v>
      </c>
      <c r="E72" s="5" t="s">
        <v>40</v>
      </c>
      <c r="F72" s="5" t="s">
        <v>40</v>
      </c>
      <c r="G72" s="5" t="s">
        <v>40</v>
      </c>
      <c r="H72" s="5" t="s">
        <v>40</v>
      </c>
      <c r="I72" s="5" t="s">
        <v>40</v>
      </c>
      <c r="J72" s="5" t="s">
        <v>40</v>
      </c>
      <c r="K72" s="5"/>
      <c r="L72" s="5"/>
      <c r="M72" s="5" t="s">
        <v>42</v>
      </c>
      <c r="N72" s="5" t="s">
        <v>42</v>
      </c>
      <c r="O72" s="5" t="s">
        <v>42</v>
      </c>
      <c r="P72" s="5" t="s">
        <v>39</v>
      </c>
      <c r="Q72" s="5" t="s">
        <v>39</v>
      </c>
      <c r="R72" s="5" t="s">
        <v>42</v>
      </c>
      <c r="S72" s="5" t="s">
        <v>40</v>
      </c>
      <c r="T72" s="5" t="s">
        <v>42</v>
      </c>
      <c r="U72" s="5" t="s">
        <v>43</v>
      </c>
      <c r="V72" s="5" t="s">
        <v>40</v>
      </c>
      <c r="W72" s="5" t="s">
        <v>43</v>
      </c>
      <c r="X72" s="5" t="s">
        <v>42</v>
      </c>
      <c r="Y72" s="5" t="s">
        <v>40</v>
      </c>
      <c r="Z72" s="5" t="s">
        <v>40</v>
      </c>
      <c r="AA72" s="5" t="s">
        <v>43</v>
      </c>
      <c r="AB72" s="5" t="s">
        <v>43</v>
      </c>
      <c r="AC72" s="5" t="s">
        <v>43</v>
      </c>
      <c r="AD72" s="5" t="s">
        <v>40</v>
      </c>
      <c r="AE72" s="5" t="s">
        <v>40</v>
      </c>
      <c r="AF72" s="5" t="s">
        <v>43</v>
      </c>
      <c r="AG72" s="5" t="s">
        <v>40</v>
      </c>
      <c r="AH72" s="5" t="s">
        <v>43</v>
      </c>
      <c r="AI72" s="5" t="s">
        <v>39</v>
      </c>
      <c r="AJ72" s="4"/>
      <c r="AK72" s="5" t="s">
        <v>238</v>
      </c>
      <c r="AL72" s="5" t="s">
        <v>239</v>
      </c>
      <c r="AM72" s="4"/>
      <c r="AN72" s="5" t="s">
        <v>240</v>
      </c>
      <c r="AO72" s="5" t="s">
        <v>45</v>
      </c>
    </row>
    <row r="73" spans="1:41" ht="12.75">
      <c r="A73" s="3">
        <v>42896.459191215283</v>
      </c>
      <c r="B73" s="4"/>
      <c r="C73" s="5" t="s">
        <v>39</v>
      </c>
      <c r="D73" s="5" t="s">
        <v>39</v>
      </c>
      <c r="E73" s="5" t="s">
        <v>39</v>
      </c>
      <c r="F73" s="5" t="s">
        <v>40</v>
      </c>
      <c r="G73" s="5" t="s">
        <v>39</v>
      </c>
      <c r="H73" s="5" t="s">
        <v>39</v>
      </c>
      <c r="I73" s="5" t="s">
        <v>39</v>
      </c>
      <c r="J73" s="5" t="s">
        <v>39</v>
      </c>
      <c r="K73" s="5"/>
      <c r="L73" s="5"/>
      <c r="M73" s="5" t="s">
        <v>41</v>
      </c>
      <c r="N73" s="5" t="s">
        <v>40</v>
      </c>
      <c r="O73" s="5" t="s">
        <v>40</v>
      </c>
      <c r="P73" s="5" t="s">
        <v>39</v>
      </c>
      <c r="Q73" s="5" t="s">
        <v>41</v>
      </c>
      <c r="R73" s="5" t="s">
        <v>41</v>
      </c>
      <c r="S73" s="5" t="s">
        <v>40</v>
      </c>
      <c r="T73" s="5" t="s">
        <v>41</v>
      </c>
      <c r="U73" s="5" t="s">
        <v>42</v>
      </c>
      <c r="V73" s="5" t="s">
        <v>39</v>
      </c>
      <c r="W73" s="5" t="s">
        <v>42</v>
      </c>
      <c r="X73" s="5" t="s">
        <v>42</v>
      </c>
      <c r="Y73" s="5" t="s">
        <v>39</v>
      </c>
      <c r="Z73" s="5" t="s">
        <v>39</v>
      </c>
      <c r="AA73" s="5" t="s">
        <v>39</v>
      </c>
      <c r="AB73" s="5" t="s">
        <v>40</v>
      </c>
      <c r="AC73" s="5" t="s">
        <v>40</v>
      </c>
      <c r="AD73" s="5" t="s">
        <v>40</v>
      </c>
      <c r="AE73" s="5" t="s">
        <v>39</v>
      </c>
      <c r="AF73" s="5" t="s">
        <v>39</v>
      </c>
      <c r="AG73" s="5" t="s">
        <v>39</v>
      </c>
      <c r="AH73" s="5" t="s">
        <v>40</v>
      </c>
      <c r="AI73" s="5" t="s">
        <v>39</v>
      </c>
      <c r="AJ73" s="4"/>
      <c r="AK73" s="4"/>
      <c r="AL73" s="4"/>
      <c r="AM73" s="4"/>
      <c r="AN73" s="4"/>
      <c r="AO73" s="5" t="s">
        <v>45</v>
      </c>
    </row>
    <row r="74" spans="1:41" ht="12.75">
      <c r="A74" s="3">
        <v>42896.466675312498</v>
      </c>
      <c r="B74" s="4"/>
      <c r="C74" s="5" t="s">
        <v>39</v>
      </c>
      <c r="D74" s="5" t="s">
        <v>39</v>
      </c>
      <c r="E74" s="5" t="s">
        <v>39</v>
      </c>
      <c r="F74" s="5" t="s">
        <v>39</v>
      </c>
      <c r="G74" s="4"/>
      <c r="H74" s="5" t="s">
        <v>39</v>
      </c>
      <c r="I74" s="5" t="s">
        <v>39</v>
      </c>
      <c r="J74" s="5" t="s">
        <v>39</v>
      </c>
      <c r="K74" s="5"/>
      <c r="L74" s="5"/>
      <c r="M74" s="5" t="s">
        <v>39</v>
      </c>
      <c r="N74" s="5" t="s">
        <v>42</v>
      </c>
      <c r="O74" s="5" t="s">
        <v>41</v>
      </c>
      <c r="P74" s="5" t="s">
        <v>39</v>
      </c>
      <c r="Q74" s="5" t="s">
        <v>42</v>
      </c>
      <c r="R74" s="5" t="s">
        <v>42</v>
      </c>
      <c r="S74" s="5" t="s">
        <v>42</v>
      </c>
      <c r="T74" s="5" t="s">
        <v>39</v>
      </c>
      <c r="U74" s="5" t="s">
        <v>41</v>
      </c>
      <c r="V74" s="5" t="s">
        <v>39</v>
      </c>
      <c r="W74" s="5" t="s">
        <v>40</v>
      </c>
      <c r="X74" s="5" t="s">
        <v>41</v>
      </c>
      <c r="Y74" s="5" t="s">
        <v>39</v>
      </c>
      <c r="Z74" s="5" t="s">
        <v>39</v>
      </c>
      <c r="AA74" s="5" t="s">
        <v>40</v>
      </c>
      <c r="AB74" s="5" t="s">
        <v>39</v>
      </c>
      <c r="AC74" s="5" t="s">
        <v>40</v>
      </c>
      <c r="AD74" s="5" t="s">
        <v>39</v>
      </c>
      <c r="AE74" s="5" t="s">
        <v>39</v>
      </c>
      <c r="AF74" s="5" t="s">
        <v>39</v>
      </c>
      <c r="AG74" s="5" t="s">
        <v>39</v>
      </c>
      <c r="AH74" s="5" t="s">
        <v>40</v>
      </c>
      <c r="AI74" s="5" t="s">
        <v>39</v>
      </c>
      <c r="AJ74" s="5" t="s">
        <v>241</v>
      </c>
      <c r="AK74" s="5" t="s">
        <v>242</v>
      </c>
      <c r="AL74" s="5" t="s">
        <v>243</v>
      </c>
      <c r="AM74" s="5" t="s">
        <v>244</v>
      </c>
      <c r="AN74" s="5" t="s">
        <v>245</v>
      </c>
      <c r="AO74" s="5" t="s">
        <v>85</v>
      </c>
    </row>
    <row r="75" spans="1:41" ht="12.75">
      <c r="A75" s="3">
        <v>42896.469324861115</v>
      </c>
      <c r="B75" s="5" t="s">
        <v>246</v>
      </c>
      <c r="C75" s="5" t="s">
        <v>39</v>
      </c>
      <c r="D75" s="5" t="s">
        <v>39</v>
      </c>
      <c r="E75" s="5" t="s">
        <v>39</v>
      </c>
      <c r="F75" s="5" t="s">
        <v>39</v>
      </c>
      <c r="G75" s="5" t="s">
        <v>67</v>
      </c>
      <c r="H75" s="5" t="s">
        <v>39</v>
      </c>
      <c r="I75" s="5" t="s">
        <v>39</v>
      </c>
      <c r="J75" s="5" t="s">
        <v>39</v>
      </c>
      <c r="K75" s="5"/>
      <c r="L75" s="5"/>
      <c r="M75" s="5" t="s">
        <v>39</v>
      </c>
      <c r="N75" s="5" t="s">
        <v>42</v>
      </c>
      <c r="O75" s="5" t="s">
        <v>42</v>
      </c>
      <c r="P75" s="5" t="s">
        <v>39</v>
      </c>
      <c r="Q75" s="5" t="s">
        <v>41</v>
      </c>
      <c r="R75" s="5" t="s">
        <v>40</v>
      </c>
      <c r="S75" s="5" t="s">
        <v>41</v>
      </c>
      <c r="T75" s="5" t="s">
        <v>39</v>
      </c>
      <c r="U75" s="5" t="s">
        <v>41</v>
      </c>
      <c r="V75" s="5" t="s">
        <v>43</v>
      </c>
      <c r="W75" s="5" t="s">
        <v>40</v>
      </c>
      <c r="X75" s="5" t="s">
        <v>39</v>
      </c>
      <c r="Y75" s="5" t="s">
        <v>39</v>
      </c>
      <c r="Z75" s="5" t="s">
        <v>40</v>
      </c>
      <c r="AA75" s="5" t="s">
        <v>43</v>
      </c>
      <c r="AB75" s="5" t="s">
        <v>43</v>
      </c>
      <c r="AC75" s="5" t="s">
        <v>43</v>
      </c>
      <c r="AD75" s="5" t="s">
        <v>40</v>
      </c>
      <c r="AE75" s="5" t="s">
        <v>39</v>
      </c>
      <c r="AF75" s="5" t="s">
        <v>39</v>
      </c>
      <c r="AG75" s="5" t="s">
        <v>40</v>
      </c>
      <c r="AH75" s="5" t="s">
        <v>40</v>
      </c>
      <c r="AI75" s="5" t="s">
        <v>39</v>
      </c>
      <c r="AJ75" s="4"/>
      <c r="AK75" s="4"/>
      <c r="AL75" s="5" t="s">
        <v>247</v>
      </c>
      <c r="AM75" s="4"/>
      <c r="AN75" s="5" t="s">
        <v>248</v>
      </c>
      <c r="AO75" s="5" t="s">
        <v>45</v>
      </c>
    </row>
    <row r="76" spans="1:41" ht="12.75">
      <c r="A76" s="3">
        <v>42896.470993958334</v>
      </c>
      <c r="B76" s="4"/>
      <c r="C76" s="5" t="s">
        <v>39</v>
      </c>
      <c r="D76" s="5" t="s">
        <v>39</v>
      </c>
      <c r="E76" s="5" t="s">
        <v>39</v>
      </c>
      <c r="F76" s="5" t="s">
        <v>40</v>
      </c>
      <c r="G76" s="5" t="s">
        <v>40</v>
      </c>
      <c r="H76" s="5" t="s">
        <v>39</v>
      </c>
      <c r="I76" s="5" t="s">
        <v>39</v>
      </c>
      <c r="J76" s="5" t="s">
        <v>39</v>
      </c>
      <c r="K76" s="5"/>
      <c r="L76" s="5"/>
      <c r="M76" s="5" t="s">
        <v>41</v>
      </c>
      <c r="N76" s="5" t="s">
        <v>42</v>
      </c>
      <c r="O76" s="5" t="s">
        <v>42</v>
      </c>
      <c r="P76" s="5" t="s">
        <v>39</v>
      </c>
      <c r="Q76" s="5" t="s">
        <v>41</v>
      </c>
      <c r="R76" s="5" t="s">
        <v>40</v>
      </c>
      <c r="S76" s="5" t="s">
        <v>41</v>
      </c>
      <c r="T76" s="5" t="s">
        <v>39</v>
      </c>
      <c r="U76" s="5" t="s">
        <v>39</v>
      </c>
      <c r="V76" s="5" t="s">
        <v>41</v>
      </c>
      <c r="W76" s="5" t="s">
        <v>42</v>
      </c>
      <c r="X76" s="5" t="s">
        <v>41</v>
      </c>
      <c r="Y76" s="5" t="s">
        <v>39</v>
      </c>
      <c r="Z76" s="5" t="s">
        <v>40</v>
      </c>
      <c r="AA76" s="5" t="s">
        <v>43</v>
      </c>
      <c r="AB76" s="5" t="s">
        <v>43</v>
      </c>
      <c r="AC76" s="5" t="s">
        <v>43</v>
      </c>
      <c r="AD76" s="5" t="s">
        <v>40</v>
      </c>
      <c r="AE76" s="5" t="s">
        <v>39</v>
      </c>
      <c r="AF76" s="5" t="s">
        <v>43</v>
      </c>
      <c r="AG76" s="5" t="s">
        <v>40</v>
      </c>
      <c r="AH76" s="5" t="s">
        <v>43</v>
      </c>
      <c r="AI76" s="5" t="s">
        <v>39</v>
      </c>
      <c r="AJ76" s="5" t="s">
        <v>249</v>
      </c>
      <c r="AK76" s="5" t="s">
        <v>250</v>
      </c>
      <c r="AL76" s="5" t="s">
        <v>251</v>
      </c>
      <c r="AM76" s="4"/>
      <c r="AN76" s="4"/>
      <c r="AO76" s="5" t="s">
        <v>45</v>
      </c>
    </row>
    <row r="77" spans="1:41" ht="12.75">
      <c r="A77" s="3">
        <v>42896.475327916662</v>
      </c>
      <c r="B77" s="5" t="s">
        <v>252</v>
      </c>
      <c r="C77" s="5" t="s">
        <v>39</v>
      </c>
      <c r="D77" s="5" t="s">
        <v>39</v>
      </c>
      <c r="E77" s="5" t="s">
        <v>39</v>
      </c>
      <c r="F77" s="5" t="s">
        <v>39</v>
      </c>
      <c r="G77" s="5" t="s">
        <v>39</v>
      </c>
      <c r="H77" s="5" t="s">
        <v>39</v>
      </c>
      <c r="I77" s="5" t="s">
        <v>39</v>
      </c>
      <c r="J77" s="5" t="s">
        <v>39</v>
      </c>
      <c r="K77" s="5"/>
      <c r="L77" s="5"/>
      <c r="M77" s="5" t="s">
        <v>39</v>
      </c>
      <c r="N77" s="5" t="s">
        <v>41</v>
      </c>
      <c r="O77" s="5" t="s">
        <v>39</v>
      </c>
      <c r="P77" s="5" t="s">
        <v>40</v>
      </c>
      <c r="Q77" s="5" t="s">
        <v>40</v>
      </c>
      <c r="R77" s="5" t="s">
        <v>40</v>
      </c>
      <c r="S77" s="5" t="s">
        <v>41</v>
      </c>
      <c r="T77" s="5" t="s">
        <v>41</v>
      </c>
      <c r="U77" s="5" t="s">
        <v>41</v>
      </c>
      <c r="V77" s="5" t="s">
        <v>39</v>
      </c>
      <c r="W77" s="5" t="s">
        <v>40</v>
      </c>
      <c r="X77" s="5" t="s">
        <v>40</v>
      </c>
      <c r="Y77" s="5" t="s">
        <v>39</v>
      </c>
      <c r="Z77" s="5" t="s">
        <v>39</v>
      </c>
      <c r="AA77" s="5" t="s">
        <v>39</v>
      </c>
      <c r="AB77" s="5" t="s">
        <v>40</v>
      </c>
      <c r="AC77" s="5" t="s">
        <v>40</v>
      </c>
      <c r="AD77" s="5" t="s">
        <v>40</v>
      </c>
      <c r="AE77" s="5" t="s">
        <v>39</v>
      </c>
      <c r="AF77" s="5" t="s">
        <v>39</v>
      </c>
      <c r="AG77" s="5" t="s">
        <v>39</v>
      </c>
      <c r="AH77" s="5" t="s">
        <v>40</v>
      </c>
      <c r="AI77" s="5" t="s">
        <v>40</v>
      </c>
      <c r="AJ77" s="4"/>
      <c r="AK77" s="4"/>
      <c r="AL77" s="4"/>
      <c r="AM77" s="4"/>
      <c r="AN77" s="5" t="s">
        <v>253</v>
      </c>
      <c r="AO77" s="5" t="s">
        <v>45</v>
      </c>
    </row>
    <row r="78" spans="1:41" ht="12.75">
      <c r="A78" s="3">
        <v>42896.479966273153</v>
      </c>
      <c r="B78" s="5" t="s">
        <v>254</v>
      </c>
      <c r="C78" s="5" t="s">
        <v>39</v>
      </c>
      <c r="D78" s="5" t="s">
        <v>39</v>
      </c>
      <c r="E78" s="5" t="s">
        <v>39</v>
      </c>
      <c r="F78" s="5" t="s">
        <v>40</v>
      </c>
      <c r="G78" s="5" t="s">
        <v>40</v>
      </c>
      <c r="H78" s="5" t="s">
        <v>40</v>
      </c>
      <c r="I78" s="5" t="s">
        <v>39</v>
      </c>
      <c r="J78" s="5" t="s">
        <v>39</v>
      </c>
      <c r="K78" s="5"/>
      <c r="L78" s="5"/>
      <c r="M78" s="5" t="s">
        <v>39</v>
      </c>
      <c r="N78" s="5" t="s">
        <v>41</v>
      </c>
      <c r="O78" s="5" t="s">
        <v>41</v>
      </c>
      <c r="P78" s="5" t="s">
        <v>41</v>
      </c>
      <c r="Q78" s="5" t="s">
        <v>42</v>
      </c>
      <c r="R78" s="5" t="s">
        <v>42</v>
      </c>
      <c r="S78" s="5" t="s">
        <v>39</v>
      </c>
      <c r="T78" s="5" t="s">
        <v>39</v>
      </c>
      <c r="U78" s="5" t="s">
        <v>41</v>
      </c>
      <c r="V78" s="5" t="s">
        <v>41</v>
      </c>
      <c r="W78" s="5" t="s">
        <v>40</v>
      </c>
      <c r="X78" s="5" t="s">
        <v>39</v>
      </c>
      <c r="Y78" s="5" t="s">
        <v>39</v>
      </c>
      <c r="Z78" s="5" t="s">
        <v>40</v>
      </c>
      <c r="AA78" s="5" t="s">
        <v>43</v>
      </c>
      <c r="AB78" s="5" t="s">
        <v>43</v>
      </c>
      <c r="AC78" s="5" t="s">
        <v>43</v>
      </c>
      <c r="AD78" s="5" t="s">
        <v>43</v>
      </c>
      <c r="AE78" s="5" t="s">
        <v>39</v>
      </c>
      <c r="AF78" s="5" t="s">
        <v>40</v>
      </c>
      <c r="AG78" s="5" t="s">
        <v>40</v>
      </c>
      <c r="AH78" s="5" t="s">
        <v>43</v>
      </c>
      <c r="AI78" s="5" t="s">
        <v>40</v>
      </c>
      <c r="AJ78" s="4"/>
      <c r="AK78" s="4"/>
      <c r="AL78" s="4"/>
      <c r="AM78" s="4"/>
      <c r="AN78" s="4"/>
      <c r="AO78" s="5" t="s">
        <v>57</v>
      </c>
    </row>
    <row r="79" spans="1:41" ht="12.75">
      <c r="A79" s="3">
        <v>42896.493040231479</v>
      </c>
      <c r="B79" s="4"/>
      <c r="C79" s="5" t="s">
        <v>39</v>
      </c>
      <c r="D79" s="5" t="s">
        <v>67</v>
      </c>
      <c r="E79" s="5" t="s">
        <v>39</v>
      </c>
      <c r="F79" s="5" t="s">
        <v>39</v>
      </c>
      <c r="G79" s="4"/>
      <c r="H79" s="5" t="s">
        <v>39</v>
      </c>
      <c r="I79" s="5" t="s">
        <v>39</v>
      </c>
      <c r="J79" s="5" t="s">
        <v>39</v>
      </c>
      <c r="K79" s="5"/>
      <c r="L79" s="5"/>
      <c r="M79" s="5" t="s">
        <v>39</v>
      </c>
      <c r="N79" s="5" t="s">
        <v>43</v>
      </c>
      <c r="O79" s="5" t="s">
        <v>39</v>
      </c>
      <c r="P79" s="5" t="s">
        <v>42</v>
      </c>
      <c r="Q79" s="5" t="s">
        <v>42</v>
      </c>
      <c r="R79" s="5" t="s">
        <v>43</v>
      </c>
      <c r="S79" s="5" t="s">
        <v>43</v>
      </c>
      <c r="T79" s="5" t="s">
        <v>39</v>
      </c>
      <c r="U79" s="5" t="s">
        <v>39</v>
      </c>
      <c r="V79" s="5" t="s">
        <v>40</v>
      </c>
      <c r="W79" s="5" t="s">
        <v>40</v>
      </c>
      <c r="X79" s="5" t="s">
        <v>39</v>
      </c>
      <c r="Y79" s="5" t="s">
        <v>39</v>
      </c>
      <c r="Z79" s="5" t="s">
        <v>40</v>
      </c>
      <c r="AA79" s="5" t="s">
        <v>43</v>
      </c>
      <c r="AB79" s="5" t="s">
        <v>43</v>
      </c>
      <c r="AC79" s="5" t="s">
        <v>43</v>
      </c>
      <c r="AD79" s="5" t="s">
        <v>40</v>
      </c>
      <c r="AE79" s="5" t="s">
        <v>39</v>
      </c>
      <c r="AF79" s="5" t="s">
        <v>43</v>
      </c>
      <c r="AG79" s="5" t="s">
        <v>39</v>
      </c>
      <c r="AH79" s="5" t="s">
        <v>43</v>
      </c>
      <c r="AI79" s="5" t="s">
        <v>43</v>
      </c>
      <c r="AJ79" s="4"/>
      <c r="AK79" s="4"/>
      <c r="AL79" s="4"/>
      <c r="AM79" s="4"/>
      <c r="AN79" s="4"/>
      <c r="AO79" s="5" t="s">
        <v>255</v>
      </c>
    </row>
    <row r="80" spans="1:41" ht="12.75">
      <c r="A80" s="3">
        <v>42896.569485798609</v>
      </c>
      <c r="B80" s="5" t="s">
        <v>256</v>
      </c>
      <c r="C80" s="5" t="s">
        <v>39</v>
      </c>
      <c r="D80" s="5" t="s">
        <v>40</v>
      </c>
      <c r="E80" s="5" t="s">
        <v>39</v>
      </c>
      <c r="F80" s="5" t="s">
        <v>40</v>
      </c>
      <c r="G80" s="5" t="s">
        <v>40</v>
      </c>
      <c r="H80" s="5" t="s">
        <v>40</v>
      </c>
      <c r="I80" s="5" t="s">
        <v>39</v>
      </c>
      <c r="J80" s="5" t="s">
        <v>39</v>
      </c>
      <c r="K80" s="5"/>
      <c r="L80" s="5"/>
      <c r="M80" s="5" t="s">
        <v>41</v>
      </c>
      <c r="N80" s="5" t="s">
        <v>42</v>
      </c>
      <c r="O80" s="5" t="s">
        <v>39</v>
      </c>
      <c r="P80" s="5" t="s">
        <v>40</v>
      </c>
      <c r="Q80" s="5" t="s">
        <v>40</v>
      </c>
      <c r="R80" s="5" t="s">
        <v>42</v>
      </c>
      <c r="S80" s="5" t="s">
        <v>39</v>
      </c>
      <c r="T80" s="5" t="s">
        <v>39</v>
      </c>
      <c r="U80" s="5" t="s">
        <v>42</v>
      </c>
      <c r="V80" s="5" t="s">
        <v>43</v>
      </c>
      <c r="W80" s="5" t="s">
        <v>42</v>
      </c>
      <c r="X80" s="5" t="s">
        <v>41</v>
      </c>
      <c r="Y80" s="5" t="s">
        <v>39</v>
      </c>
      <c r="Z80" s="5" t="s">
        <v>40</v>
      </c>
      <c r="AA80" s="5" t="s">
        <v>43</v>
      </c>
      <c r="AB80" s="5" t="s">
        <v>43</v>
      </c>
      <c r="AC80" s="5" t="s">
        <v>43</v>
      </c>
      <c r="AD80" s="5" t="s">
        <v>43</v>
      </c>
      <c r="AE80" s="5" t="s">
        <v>39</v>
      </c>
      <c r="AF80" s="5" t="s">
        <v>43</v>
      </c>
      <c r="AG80" s="5" t="s">
        <v>40</v>
      </c>
      <c r="AH80" s="5" t="s">
        <v>40</v>
      </c>
      <c r="AI80" s="5" t="s">
        <v>39</v>
      </c>
      <c r="AJ80" s="4"/>
      <c r="AK80" s="4"/>
      <c r="AL80" s="4"/>
      <c r="AM80" s="4"/>
      <c r="AN80" s="4"/>
      <c r="AO80" s="5" t="s">
        <v>45</v>
      </c>
    </row>
    <row r="81" spans="1:41" ht="12.75">
      <c r="A81" s="3">
        <v>42896.569732986114</v>
      </c>
      <c r="B81" s="4"/>
      <c r="C81" s="5" t="s">
        <v>39</v>
      </c>
      <c r="D81" s="5" t="s">
        <v>39</v>
      </c>
      <c r="E81" s="5" t="s">
        <v>39</v>
      </c>
      <c r="F81" s="5" t="s">
        <v>40</v>
      </c>
      <c r="G81" s="5" t="s">
        <v>40</v>
      </c>
      <c r="H81" s="5" t="s">
        <v>40</v>
      </c>
      <c r="I81" s="5" t="s">
        <v>39</v>
      </c>
      <c r="J81" s="5" t="s">
        <v>39</v>
      </c>
      <c r="K81" s="5"/>
      <c r="L81" s="5"/>
      <c r="M81" s="5" t="s">
        <v>43</v>
      </c>
      <c r="N81" s="5" t="s">
        <v>42</v>
      </c>
      <c r="O81" s="5" t="s">
        <v>41</v>
      </c>
      <c r="P81" s="5" t="s">
        <v>41</v>
      </c>
      <c r="Q81" s="5" t="s">
        <v>42</v>
      </c>
      <c r="R81" s="5" t="s">
        <v>42</v>
      </c>
      <c r="S81" s="5" t="s">
        <v>41</v>
      </c>
      <c r="T81" s="5" t="s">
        <v>41</v>
      </c>
      <c r="U81" s="5" t="s">
        <v>42</v>
      </c>
      <c r="V81" s="5" t="s">
        <v>42</v>
      </c>
      <c r="W81" s="5" t="s">
        <v>40</v>
      </c>
      <c r="X81" s="5" t="s">
        <v>41</v>
      </c>
      <c r="Y81" s="5" t="s">
        <v>39</v>
      </c>
      <c r="Z81" s="5" t="s">
        <v>40</v>
      </c>
      <c r="AA81" s="5" t="s">
        <v>43</v>
      </c>
      <c r="AB81" s="5" t="s">
        <v>43</v>
      </c>
      <c r="AC81" s="5" t="s">
        <v>43</v>
      </c>
      <c r="AD81" s="5" t="s">
        <v>43</v>
      </c>
      <c r="AE81" s="5" t="s">
        <v>39</v>
      </c>
      <c r="AF81" s="5" t="s">
        <v>43</v>
      </c>
      <c r="AG81" s="5" t="s">
        <v>43</v>
      </c>
      <c r="AH81" s="5" t="s">
        <v>40</v>
      </c>
      <c r="AI81" s="5" t="s">
        <v>40</v>
      </c>
      <c r="AJ81" s="4"/>
      <c r="AK81" s="4"/>
      <c r="AL81" s="4"/>
      <c r="AM81" s="4"/>
      <c r="AN81" s="4"/>
      <c r="AO81" s="5" t="s">
        <v>57</v>
      </c>
    </row>
    <row r="82" spans="1:41" ht="12.75">
      <c r="A82" s="3">
        <v>42896.571303564815</v>
      </c>
      <c r="B82" s="5" t="s">
        <v>257</v>
      </c>
      <c r="C82" s="5" t="s">
        <v>39</v>
      </c>
      <c r="D82" s="5" t="s">
        <v>39</v>
      </c>
      <c r="E82" s="5" t="s">
        <v>39</v>
      </c>
      <c r="F82" s="5" t="s">
        <v>39</v>
      </c>
      <c r="G82" s="5" t="s">
        <v>39</v>
      </c>
      <c r="H82" s="5" t="s">
        <v>39</v>
      </c>
      <c r="I82" s="5" t="s">
        <v>39</v>
      </c>
      <c r="J82" s="5" t="s">
        <v>39</v>
      </c>
      <c r="K82" s="5"/>
      <c r="L82" s="5"/>
      <c r="M82" s="5" t="s">
        <v>39</v>
      </c>
      <c r="N82" s="5" t="s">
        <v>43</v>
      </c>
      <c r="O82" s="5" t="s">
        <v>39</v>
      </c>
      <c r="P82" s="5" t="s">
        <v>43</v>
      </c>
      <c r="Q82" s="5" t="s">
        <v>40</v>
      </c>
      <c r="R82" s="5" t="s">
        <v>40</v>
      </c>
      <c r="S82" s="5" t="s">
        <v>39</v>
      </c>
      <c r="T82" s="5" t="s">
        <v>39</v>
      </c>
      <c r="U82" s="5" t="s">
        <v>42</v>
      </c>
      <c r="V82" s="5" t="s">
        <v>43</v>
      </c>
      <c r="W82" s="5" t="s">
        <v>43</v>
      </c>
      <c r="X82" s="5" t="s">
        <v>39</v>
      </c>
      <c r="Y82" s="5" t="s">
        <v>39</v>
      </c>
      <c r="Z82" s="5" t="s">
        <v>40</v>
      </c>
      <c r="AA82" s="5" t="s">
        <v>43</v>
      </c>
      <c r="AB82" s="5" t="s">
        <v>43</v>
      </c>
      <c r="AC82" s="5" t="s">
        <v>43</v>
      </c>
      <c r="AD82" s="5" t="s">
        <v>40</v>
      </c>
      <c r="AE82" s="5" t="s">
        <v>39</v>
      </c>
      <c r="AF82" s="5" t="s">
        <v>43</v>
      </c>
      <c r="AG82" s="5" t="s">
        <v>40</v>
      </c>
      <c r="AH82" s="5" t="s">
        <v>43</v>
      </c>
      <c r="AI82" s="5" t="s">
        <v>39</v>
      </c>
      <c r="AJ82" s="5" t="s">
        <v>258</v>
      </c>
      <c r="AK82" s="5" t="s">
        <v>43</v>
      </c>
      <c r="AL82" s="5" t="s">
        <v>259</v>
      </c>
      <c r="AM82" s="5" t="s">
        <v>260</v>
      </c>
      <c r="AN82" s="4"/>
      <c r="AO82" s="5" t="s">
        <v>181</v>
      </c>
    </row>
    <row r="83" spans="1:41" ht="12.75">
      <c r="A83" s="3">
        <v>42896.638735983797</v>
      </c>
      <c r="B83" s="5" t="s">
        <v>261</v>
      </c>
      <c r="C83" s="5" t="s">
        <v>39</v>
      </c>
      <c r="D83" s="5" t="s">
        <v>39</v>
      </c>
      <c r="E83" s="5" t="s">
        <v>39</v>
      </c>
      <c r="F83" s="5" t="s">
        <v>40</v>
      </c>
      <c r="G83" s="5" t="s">
        <v>40</v>
      </c>
      <c r="H83" s="5" t="s">
        <v>39</v>
      </c>
      <c r="I83" s="5" t="s">
        <v>39</v>
      </c>
      <c r="J83" s="5" t="s">
        <v>39</v>
      </c>
      <c r="K83" s="5"/>
      <c r="L83" s="5"/>
      <c r="M83" s="5" t="s">
        <v>41</v>
      </c>
      <c r="N83" s="5" t="s">
        <v>42</v>
      </c>
      <c r="O83" s="5" t="s">
        <v>39</v>
      </c>
      <c r="P83" s="5" t="s">
        <v>42</v>
      </c>
      <c r="Q83" s="5" t="s">
        <v>42</v>
      </c>
      <c r="R83" s="5" t="s">
        <v>39</v>
      </c>
      <c r="S83" s="5" t="s">
        <v>41</v>
      </c>
      <c r="T83" s="5" t="s">
        <v>39</v>
      </c>
      <c r="U83" s="5" t="s">
        <v>39</v>
      </c>
      <c r="V83" s="5" t="s">
        <v>42</v>
      </c>
      <c r="W83" s="5" t="s">
        <v>40</v>
      </c>
      <c r="X83" s="5" t="s">
        <v>39</v>
      </c>
      <c r="Y83" s="5" t="s">
        <v>39</v>
      </c>
      <c r="Z83" s="5" t="s">
        <v>39</v>
      </c>
      <c r="AA83" s="5" t="s">
        <v>39</v>
      </c>
      <c r="AB83" s="5" t="s">
        <v>43</v>
      </c>
      <c r="AC83" s="5" t="s">
        <v>43</v>
      </c>
      <c r="AD83" s="5" t="s">
        <v>40</v>
      </c>
      <c r="AE83" s="5" t="s">
        <v>39</v>
      </c>
      <c r="AF83" s="5" t="s">
        <v>39</v>
      </c>
      <c r="AG83" s="5" t="s">
        <v>39</v>
      </c>
      <c r="AH83" s="5" t="s">
        <v>40</v>
      </c>
      <c r="AI83" s="5" t="s">
        <v>39</v>
      </c>
      <c r="AJ83" s="5" t="s">
        <v>262</v>
      </c>
      <c r="AK83" s="5" t="s">
        <v>263</v>
      </c>
      <c r="AL83" s="5" t="s">
        <v>264</v>
      </c>
      <c r="AM83" s="4"/>
      <c r="AN83" s="4"/>
      <c r="AO83" s="5" t="s">
        <v>45</v>
      </c>
    </row>
    <row r="84" spans="1:41" ht="12.75">
      <c r="A84" s="3">
        <v>42896.641115300925</v>
      </c>
      <c r="B84" s="4"/>
      <c r="C84" s="5" t="s">
        <v>39</v>
      </c>
      <c r="D84" s="5" t="s">
        <v>39</v>
      </c>
      <c r="E84" s="5" t="s">
        <v>39</v>
      </c>
      <c r="F84" s="5" t="s">
        <v>39</v>
      </c>
      <c r="G84" s="5" t="s">
        <v>39</v>
      </c>
      <c r="H84" s="5" t="s">
        <v>39</v>
      </c>
      <c r="I84" s="5" t="s">
        <v>39</v>
      </c>
      <c r="J84" s="5" t="s">
        <v>39</v>
      </c>
      <c r="K84" s="5"/>
      <c r="L84" s="5"/>
      <c r="M84" s="5" t="s">
        <v>41</v>
      </c>
      <c r="N84" s="5" t="s">
        <v>42</v>
      </c>
      <c r="O84" s="5" t="s">
        <v>42</v>
      </c>
      <c r="P84" s="5" t="s">
        <v>39</v>
      </c>
      <c r="Q84" s="5" t="s">
        <v>41</v>
      </c>
      <c r="R84" s="5" t="s">
        <v>40</v>
      </c>
      <c r="S84" s="5" t="s">
        <v>39</v>
      </c>
      <c r="T84" s="5" t="s">
        <v>41</v>
      </c>
      <c r="U84" s="5" t="s">
        <v>41</v>
      </c>
      <c r="V84" s="5" t="s">
        <v>41</v>
      </c>
      <c r="W84" s="5" t="s">
        <v>40</v>
      </c>
      <c r="X84" s="5" t="s">
        <v>41</v>
      </c>
      <c r="Y84" s="5" t="s">
        <v>39</v>
      </c>
      <c r="Z84" s="5" t="s">
        <v>40</v>
      </c>
      <c r="AA84" s="5" t="s">
        <v>43</v>
      </c>
      <c r="AB84" s="5" t="s">
        <v>43</v>
      </c>
      <c r="AC84" s="5" t="s">
        <v>43</v>
      </c>
      <c r="AD84" s="5" t="s">
        <v>43</v>
      </c>
      <c r="AE84" s="5" t="s">
        <v>39</v>
      </c>
      <c r="AF84" s="5" t="s">
        <v>39</v>
      </c>
      <c r="AG84" s="5" t="s">
        <v>39</v>
      </c>
      <c r="AH84" s="5" t="s">
        <v>43</v>
      </c>
      <c r="AI84" s="5" t="s">
        <v>43</v>
      </c>
      <c r="AJ84" s="4"/>
      <c r="AK84" s="4"/>
      <c r="AL84" s="4"/>
      <c r="AM84" s="4"/>
      <c r="AN84" s="4"/>
      <c r="AO84" s="5" t="s">
        <v>45</v>
      </c>
    </row>
    <row r="85" spans="1:41" ht="12.75">
      <c r="A85" s="3">
        <v>42896.695525671297</v>
      </c>
      <c r="B85" s="5" t="s">
        <v>265</v>
      </c>
      <c r="C85" s="5" t="s">
        <v>39</v>
      </c>
      <c r="D85" s="5" t="s">
        <v>39</v>
      </c>
      <c r="E85" s="5" t="s">
        <v>39</v>
      </c>
      <c r="F85" s="5" t="s">
        <v>39</v>
      </c>
      <c r="G85" s="5" t="s">
        <v>40</v>
      </c>
      <c r="H85" s="5" t="s">
        <v>39</v>
      </c>
      <c r="I85" s="5" t="s">
        <v>67</v>
      </c>
      <c r="J85" s="5" t="s">
        <v>39</v>
      </c>
      <c r="K85" s="5"/>
      <c r="L85" s="5"/>
      <c r="M85" s="5" t="s">
        <v>41</v>
      </c>
      <c r="N85" s="5" t="s">
        <v>42</v>
      </c>
      <c r="O85" s="5" t="s">
        <v>41</v>
      </c>
      <c r="P85" s="5" t="s">
        <v>42</v>
      </c>
      <c r="Q85" s="5" t="s">
        <v>42</v>
      </c>
      <c r="R85" s="5" t="s">
        <v>42</v>
      </c>
      <c r="S85" s="5" t="s">
        <v>41</v>
      </c>
      <c r="T85" s="5" t="s">
        <v>39</v>
      </c>
      <c r="U85" s="5" t="s">
        <v>42</v>
      </c>
      <c r="V85" s="5" t="s">
        <v>42</v>
      </c>
      <c r="W85" s="5" t="s">
        <v>43</v>
      </c>
      <c r="X85" s="5" t="s">
        <v>43</v>
      </c>
      <c r="Y85" s="5" t="s">
        <v>39</v>
      </c>
      <c r="Z85" s="5" t="s">
        <v>40</v>
      </c>
      <c r="AA85" s="5" t="s">
        <v>43</v>
      </c>
      <c r="AB85" s="5" t="s">
        <v>43</v>
      </c>
      <c r="AC85" s="5" t="s">
        <v>43</v>
      </c>
      <c r="AD85" s="5" t="s">
        <v>43</v>
      </c>
      <c r="AE85" s="5" t="s">
        <v>39</v>
      </c>
      <c r="AF85" s="5" t="s">
        <v>43</v>
      </c>
      <c r="AG85" s="5" t="s">
        <v>40</v>
      </c>
      <c r="AH85" s="5" t="s">
        <v>43</v>
      </c>
      <c r="AI85" s="5" t="s">
        <v>40</v>
      </c>
      <c r="AJ85" s="4"/>
      <c r="AK85" s="5" t="s">
        <v>266</v>
      </c>
      <c r="AL85" s="4"/>
      <c r="AM85" s="5" t="s">
        <v>267</v>
      </c>
      <c r="AN85" s="5" t="s">
        <v>268</v>
      </c>
      <c r="AO85" s="5" t="s">
        <v>71</v>
      </c>
    </row>
    <row r="86" spans="1:41" ht="12.75">
      <c r="A86" s="3">
        <v>42896.700928854167</v>
      </c>
      <c r="B86" s="4"/>
      <c r="C86" s="5" t="s">
        <v>39</v>
      </c>
      <c r="D86" s="5" t="s">
        <v>40</v>
      </c>
      <c r="E86" s="5" t="s">
        <v>40</v>
      </c>
      <c r="F86" s="5" t="s">
        <v>40</v>
      </c>
      <c r="G86" s="5" t="s">
        <v>40</v>
      </c>
      <c r="H86" s="5" t="s">
        <v>40</v>
      </c>
      <c r="I86" s="5" t="s">
        <v>40</v>
      </c>
      <c r="J86" s="5" t="s">
        <v>40</v>
      </c>
      <c r="K86" s="5"/>
      <c r="L86" s="5"/>
      <c r="M86" s="5" t="s">
        <v>42</v>
      </c>
      <c r="N86" s="5" t="s">
        <v>40</v>
      </c>
      <c r="O86" s="5" t="s">
        <v>43</v>
      </c>
      <c r="P86" s="5" t="s">
        <v>43</v>
      </c>
      <c r="Q86" s="5" t="s">
        <v>43</v>
      </c>
      <c r="R86" s="5" t="s">
        <v>43</v>
      </c>
      <c r="S86" s="5" t="s">
        <v>40</v>
      </c>
      <c r="T86" s="5" t="s">
        <v>43</v>
      </c>
      <c r="U86" s="5" t="s">
        <v>43</v>
      </c>
      <c r="V86" s="5" t="s">
        <v>39</v>
      </c>
      <c r="W86" s="5" t="s">
        <v>43</v>
      </c>
      <c r="X86" s="5" t="s">
        <v>43</v>
      </c>
      <c r="Y86" s="5" t="s">
        <v>43</v>
      </c>
      <c r="Z86" s="5" t="s">
        <v>43</v>
      </c>
      <c r="AA86" s="5" t="s">
        <v>43</v>
      </c>
      <c r="AB86" s="5" t="s">
        <v>43</v>
      </c>
      <c r="AC86" s="5" t="s">
        <v>43</v>
      </c>
      <c r="AD86" s="5" t="s">
        <v>43</v>
      </c>
      <c r="AE86" s="5" t="s">
        <v>40</v>
      </c>
      <c r="AF86" s="5" t="s">
        <v>39</v>
      </c>
      <c r="AG86" s="5" t="s">
        <v>43</v>
      </c>
      <c r="AH86" s="5" t="s">
        <v>43</v>
      </c>
      <c r="AI86" s="5" t="s">
        <v>40</v>
      </c>
      <c r="AJ86" s="5" t="s">
        <v>269</v>
      </c>
      <c r="AK86" s="5" t="s">
        <v>270</v>
      </c>
      <c r="AL86" s="4"/>
      <c r="AM86" s="4"/>
      <c r="AN86" s="5" t="s">
        <v>271</v>
      </c>
      <c r="AO86" s="5" t="s">
        <v>71</v>
      </c>
    </row>
    <row r="87" spans="1:41" ht="12.75">
      <c r="A87" s="3">
        <v>42896.731582094908</v>
      </c>
      <c r="B87" s="5" t="s">
        <v>272</v>
      </c>
      <c r="C87" s="5" t="s">
        <v>39</v>
      </c>
      <c r="D87" s="5" t="s">
        <v>39</v>
      </c>
      <c r="E87" s="5" t="s">
        <v>39</v>
      </c>
      <c r="F87" s="5" t="s">
        <v>40</v>
      </c>
      <c r="G87" s="5" t="s">
        <v>40</v>
      </c>
      <c r="H87" s="5" t="s">
        <v>40</v>
      </c>
      <c r="I87" s="5" t="s">
        <v>39</v>
      </c>
      <c r="J87" s="5" t="s">
        <v>40</v>
      </c>
      <c r="K87" s="5"/>
      <c r="L87" s="5"/>
      <c r="M87" s="5" t="s">
        <v>40</v>
      </c>
      <c r="N87" s="5" t="s">
        <v>40</v>
      </c>
      <c r="O87" s="5" t="s">
        <v>40</v>
      </c>
      <c r="P87" s="5" t="s">
        <v>39</v>
      </c>
      <c r="Q87" s="5" t="s">
        <v>39</v>
      </c>
      <c r="R87" s="5" t="s">
        <v>40</v>
      </c>
      <c r="S87" s="5" t="s">
        <v>39</v>
      </c>
      <c r="T87" s="5" t="s">
        <v>40</v>
      </c>
      <c r="U87" s="5" t="s">
        <v>40</v>
      </c>
      <c r="V87" s="5" t="s">
        <v>41</v>
      </c>
      <c r="W87" s="5" t="s">
        <v>40</v>
      </c>
      <c r="X87" s="5" t="s">
        <v>40</v>
      </c>
      <c r="Y87" s="5" t="s">
        <v>40</v>
      </c>
      <c r="Z87" s="5" t="s">
        <v>40</v>
      </c>
      <c r="AA87" s="5" t="s">
        <v>43</v>
      </c>
      <c r="AB87" s="5" t="s">
        <v>43</v>
      </c>
      <c r="AC87" s="5" t="s">
        <v>43</v>
      </c>
      <c r="AD87" s="5" t="s">
        <v>40</v>
      </c>
      <c r="AE87" s="5" t="s">
        <v>39</v>
      </c>
      <c r="AF87" s="5" t="s">
        <v>39</v>
      </c>
      <c r="AG87" s="5" t="s">
        <v>40</v>
      </c>
      <c r="AH87" s="5" t="s">
        <v>39</v>
      </c>
      <c r="AI87" s="5" t="s">
        <v>39</v>
      </c>
      <c r="AJ87" s="5" t="s">
        <v>273</v>
      </c>
      <c r="AK87" s="5" t="s">
        <v>274</v>
      </c>
      <c r="AL87" s="5" t="s">
        <v>275</v>
      </c>
      <c r="AM87" s="5" t="s">
        <v>273</v>
      </c>
      <c r="AN87" s="5" t="s">
        <v>276</v>
      </c>
      <c r="AO87" s="5" t="s">
        <v>57</v>
      </c>
    </row>
    <row r="88" spans="1:41" ht="12.75">
      <c r="A88" s="3">
        <v>42896.786227743054</v>
      </c>
      <c r="B88" s="5" t="s">
        <v>277</v>
      </c>
      <c r="C88" s="5" t="s">
        <v>39</v>
      </c>
      <c r="D88" s="5" t="s">
        <v>39</v>
      </c>
      <c r="E88" s="5" t="s">
        <v>39</v>
      </c>
      <c r="F88" s="5" t="s">
        <v>39</v>
      </c>
      <c r="G88" s="5" t="s">
        <v>39</v>
      </c>
      <c r="H88" s="5" t="s">
        <v>39</v>
      </c>
      <c r="I88" s="5" t="s">
        <v>39</v>
      </c>
      <c r="J88" s="5" t="s">
        <v>39</v>
      </c>
      <c r="K88" s="5"/>
      <c r="L88" s="5"/>
      <c r="M88" s="5" t="s">
        <v>39</v>
      </c>
      <c r="N88" s="5" t="s">
        <v>42</v>
      </c>
      <c r="O88" s="5" t="s">
        <v>41</v>
      </c>
      <c r="P88" s="5" t="s">
        <v>42</v>
      </c>
      <c r="Q88" s="5" t="s">
        <v>42</v>
      </c>
      <c r="R88" s="5" t="s">
        <v>40</v>
      </c>
      <c r="S88" s="5" t="s">
        <v>39</v>
      </c>
      <c r="T88" s="5" t="s">
        <v>39</v>
      </c>
      <c r="U88" s="5" t="s">
        <v>41</v>
      </c>
      <c r="V88" s="5" t="s">
        <v>41</v>
      </c>
      <c r="W88" s="5" t="s">
        <v>42</v>
      </c>
      <c r="X88" s="5" t="s">
        <v>39</v>
      </c>
      <c r="Y88" s="5" t="s">
        <v>39</v>
      </c>
      <c r="Z88" s="5" t="s">
        <v>40</v>
      </c>
      <c r="AA88" s="5" t="s">
        <v>43</v>
      </c>
      <c r="AB88" s="5" t="s">
        <v>43</v>
      </c>
      <c r="AC88" s="5" t="s">
        <v>43</v>
      </c>
      <c r="AD88" s="5" t="s">
        <v>40</v>
      </c>
      <c r="AE88" s="5" t="s">
        <v>39</v>
      </c>
      <c r="AF88" s="5" t="s">
        <v>43</v>
      </c>
      <c r="AG88" s="5" t="s">
        <v>40</v>
      </c>
      <c r="AH88" s="5" t="s">
        <v>40</v>
      </c>
      <c r="AI88" s="5" t="s">
        <v>39</v>
      </c>
      <c r="AJ88" s="5" t="s">
        <v>278</v>
      </c>
      <c r="AK88" s="5" t="s">
        <v>279</v>
      </c>
      <c r="AL88" s="5" t="s">
        <v>280</v>
      </c>
      <c r="AM88" s="5" t="s">
        <v>281</v>
      </c>
      <c r="AN88" s="4"/>
      <c r="AO88" s="5" t="s">
        <v>181</v>
      </c>
    </row>
    <row r="89" spans="1:41" ht="12.75">
      <c r="A89" s="3">
        <v>42896.787368321762</v>
      </c>
      <c r="B89" s="4"/>
      <c r="C89" s="5" t="s">
        <v>39</v>
      </c>
      <c r="D89" s="5" t="s">
        <v>39</v>
      </c>
      <c r="E89" s="5" t="s">
        <v>39</v>
      </c>
      <c r="F89" s="5" t="s">
        <v>40</v>
      </c>
      <c r="G89" s="5" t="s">
        <v>39</v>
      </c>
      <c r="H89" s="5" t="s">
        <v>39</v>
      </c>
      <c r="I89" s="5" t="s">
        <v>39</v>
      </c>
      <c r="J89" s="5" t="s">
        <v>39</v>
      </c>
      <c r="K89" s="5"/>
      <c r="L89" s="5"/>
      <c r="M89" s="5" t="s">
        <v>39</v>
      </c>
      <c r="N89" s="5" t="s">
        <v>42</v>
      </c>
      <c r="O89" s="5" t="s">
        <v>39</v>
      </c>
      <c r="P89" s="5" t="s">
        <v>41</v>
      </c>
      <c r="Q89" s="5" t="s">
        <v>41</v>
      </c>
      <c r="R89" s="5" t="s">
        <v>43</v>
      </c>
      <c r="S89" s="5" t="s">
        <v>41</v>
      </c>
      <c r="T89" s="5" t="s">
        <v>43</v>
      </c>
      <c r="U89" s="5" t="s">
        <v>41</v>
      </c>
      <c r="V89" s="5" t="s">
        <v>42</v>
      </c>
      <c r="W89" s="5" t="s">
        <v>40</v>
      </c>
      <c r="X89" s="5" t="s">
        <v>41</v>
      </c>
      <c r="Y89" s="5" t="s">
        <v>43</v>
      </c>
      <c r="Z89" s="5" t="s">
        <v>43</v>
      </c>
      <c r="AA89" s="5" t="s">
        <v>43</v>
      </c>
      <c r="AB89" s="5" t="s">
        <v>43</v>
      </c>
      <c r="AC89" s="5" t="s">
        <v>43</v>
      </c>
      <c r="AD89" s="5" t="s">
        <v>43</v>
      </c>
      <c r="AE89" s="5" t="s">
        <v>43</v>
      </c>
      <c r="AF89" s="5" t="s">
        <v>43</v>
      </c>
      <c r="AG89" s="5" t="s">
        <v>43</v>
      </c>
      <c r="AH89" s="5" t="s">
        <v>43</v>
      </c>
      <c r="AI89" s="5" t="s">
        <v>43</v>
      </c>
      <c r="AJ89" s="4"/>
      <c r="AK89" s="4"/>
      <c r="AL89" s="4"/>
      <c r="AM89" s="4"/>
      <c r="AN89" s="4"/>
      <c r="AO89" s="5" t="s">
        <v>71</v>
      </c>
    </row>
    <row r="90" spans="1:41" ht="12.75">
      <c r="A90" s="3">
        <v>42896.795304259256</v>
      </c>
      <c r="B90" s="4"/>
      <c r="C90" s="5" t="s">
        <v>39</v>
      </c>
      <c r="D90" s="5" t="s">
        <v>39</v>
      </c>
      <c r="E90" s="5" t="s">
        <v>39</v>
      </c>
      <c r="F90" s="5" t="s">
        <v>40</v>
      </c>
      <c r="G90" s="5" t="s">
        <v>39</v>
      </c>
      <c r="H90" s="5" t="s">
        <v>39</v>
      </c>
      <c r="I90" s="5" t="s">
        <v>39</v>
      </c>
      <c r="J90" s="5" t="s">
        <v>39</v>
      </c>
      <c r="K90" s="5"/>
      <c r="L90" s="5"/>
      <c r="M90" s="5" t="s">
        <v>41</v>
      </c>
      <c r="N90" s="5" t="s">
        <v>42</v>
      </c>
      <c r="O90" s="5" t="s">
        <v>41</v>
      </c>
      <c r="P90" s="5" t="s">
        <v>41</v>
      </c>
      <c r="Q90" s="5" t="s">
        <v>42</v>
      </c>
      <c r="R90" s="5" t="s">
        <v>40</v>
      </c>
      <c r="S90" s="5" t="s">
        <v>39</v>
      </c>
      <c r="T90" s="5" t="s">
        <v>39</v>
      </c>
      <c r="U90" s="5" t="s">
        <v>42</v>
      </c>
      <c r="V90" s="5" t="s">
        <v>41</v>
      </c>
      <c r="W90" s="5" t="s">
        <v>42</v>
      </c>
      <c r="X90" s="5" t="s">
        <v>39</v>
      </c>
      <c r="Y90" s="5" t="s">
        <v>39</v>
      </c>
      <c r="Z90" s="5" t="s">
        <v>39</v>
      </c>
      <c r="AA90" s="5" t="s">
        <v>43</v>
      </c>
      <c r="AB90" s="5" t="s">
        <v>43</v>
      </c>
      <c r="AC90" s="5" t="s">
        <v>43</v>
      </c>
      <c r="AD90" s="5" t="s">
        <v>40</v>
      </c>
      <c r="AE90" s="5" t="s">
        <v>39</v>
      </c>
      <c r="AF90" s="5" t="s">
        <v>39</v>
      </c>
      <c r="AG90" s="5" t="s">
        <v>39</v>
      </c>
      <c r="AH90" s="5" t="s">
        <v>40</v>
      </c>
      <c r="AI90" s="5" t="s">
        <v>39</v>
      </c>
      <c r="AJ90" s="4"/>
      <c r="AK90" s="4"/>
      <c r="AL90" s="4"/>
      <c r="AM90" s="4"/>
      <c r="AN90" s="4"/>
      <c r="AO90" s="5" t="s">
        <v>45</v>
      </c>
    </row>
    <row r="91" spans="1:41" ht="12.75">
      <c r="A91" s="3">
        <v>42896.801318912039</v>
      </c>
      <c r="B91" s="4"/>
      <c r="C91" s="5" t="s">
        <v>39</v>
      </c>
      <c r="D91" s="5" t="s">
        <v>39</v>
      </c>
      <c r="E91" s="5" t="s">
        <v>39</v>
      </c>
      <c r="F91" s="5" t="s">
        <v>40</v>
      </c>
      <c r="G91" s="5" t="s">
        <v>40</v>
      </c>
      <c r="H91" s="5" t="s">
        <v>39</v>
      </c>
      <c r="I91" s="5" t="s">
        <v>39</v>
      </c>
      <c r="J91" s="5" t="s">
        <v>40</v>
      </c>
      <c r="K91" s="5"/>
      <c r="L91" s="5"/>
      <c r="M91" s="5" t="s">
        <v>41</v>
      </c>
      <c r="N91" s="5" t="s">
        <v>41</v>
      </c>
      <c r="O91" s="5" t="s">
        <v>41</v>
      </c>
      <c r="P91" s="5" t="s">
        <v>41</v>
      </c>
      <c r="Q91" s="5" t="s">
        <v>41</v>
      </c>
      <c r="R91" s="5" t="s">
        <v>43</v>
      </c>
      <c r="S91" s="5" t="s">
        <v>41</v>
      </c>
      <c r="T91" s="5" t="s">
        <v>41</v>
      </c>
      <c r="U91" s="5" t="s">
        <v>41</v>
      </c>
      <c r="V91" s="5" t="s">
        <v>42</v>
      </c>
      <c r="W91" s="5" t="s">
        <v>42</v>
      </c>
      <c r="X91" s="5" t="s">
        <v>41</v>
      </c>
      <c r="Y91" s="5" t="s">
        <v>40</v>
      </c>
      <c r="Z91" s="5" t="s">
        <v>40</v>
      </c>
      <c r="AA91" s="5" t="s">
        <v>43</v>
      </c>
      <c r="AB91" s="5" t="s">
        <v>43</v>
      </c>
      <c r="AC91" s="5" t="s">
        <v>43</v>
      </c>
      <c r="AD91" s="5" t="s">
        <v>40</v>
      </c>
      <c r="AE91" s="5" t="s">
        <v>40</v>
      </c>
      <c r="AF91" s="5" t="s">
        <v>39</v>
      </c>
      <c r="AG91" s="5" t="s">
        <v>40</v>
      </c>
      <c r="AH91" s="5" t="s">
        <v>40</v>
      </c>
      <c r="AI91" s="5" t="s">
        <v>39</v>
      </c>
      <c r="AJ91" s="4"/>
      <c r="AK91" s="4"/>
      <c r="AL91" s="4"/>
      <c r="AM91" s="4"/>
      <c r="AN91" s="4"/>
      <c r="AO91" s="5" t="s">
        <v>282</v>
      </c>
    </row>
    <row r="92" spans="1:41" ht="12.75">
      <c r="A92" s="3">
        <v>42896.808867164349</v>
      </c>
      <c r="B92" s="5" t="s">
        <v>283</v>
      </c>
      <c r="C92" s="5" t="s">
        <v>39</v>
      </c>
      <c r="D92" s="5" t="s">
        <v>40</v>
      </c>
      <c r="E92" s="5" t="s">
        <v>40</v>
      </c>
      <c r="F92" s="5" t="s">
        <v>40</v>
      </c>
      <c r="G92" s="5" t="s">
        <v>40</v>
      </c>
      <c r="H92" s="5" t="s">
        <v>40</v>
      </c>
      <c r="I92" s="5" t="s">
        <v>40</v>
      </c>
      <c r="J92" s="5" t="s">
        <v>40</v>
      </c>
      <c r="K92" s="5"/>
      <c r="L92" s="5"/>
      <c r="M92" s="5" t="s">
        <v>40</v>
      </c>
      <c r="N92" s="5" t="s">
        <v>40</v>
      </c>
      <c r="O92" s="5" t="s">
        <v>40</v>
      </c>
      <c r="P92" s="5" t="s">
        <v>39</v>
      </c>
      <c r="Q92" s="5" t="s">
        <v>39</v>
      </c>
      <c r="R92" s="5" t="s">
        <v>43</v>
      </c>
      <c r="S92" s="5" t="s">
        <v>40</v>
      </c>
      <c r="T92" s="5" t="s">
        <v>40</v>
      </c>
      <c r="U92" s="5" t="s">
        <v>43</v>
      </c>
      <c r="V92" s="5" t="s">
        <v>39</v>
      </c>
      <c r="W92" s="5" t="s">
        <v>43</v>
      </c>
      <c r="X92" s="5" t="s">
        <v>40</v>
      </c>
      <c r="Y92" s="5" t="s">
        <v>40</v>
      </c>
      <c r="Z92" s="5" t="s">
        <v>40</v>
      </c>
      <c r="AA92" s="5" t="s">
        <v>43</v>
      </c>
      <c r="AB92" s="5" t="s">
        <v>43</v>
      </c>
      <c r="AC92" s="5" t="s">
        <v>43</v>
      </c>
      <c r="AD92" s="5" t="s">
        <v>43</v>
      </c>
      <c r="AE92" s="5" t="s">
        <v>43</v>
      </c>
      <c r="AF92" s="5" t="s">
        <v>43</v>
      </c>
      <c r="AG92" s="5" t="s">
        <v>43</v>
      </c>
      <c r="AH92" s="5" t="s">
        <v>43</v>
      </c>
      <c r="AI92" s="5" t="s">
        <v>40</v>
      </c>
      <c r="AJ92" s="5" t="s">
        <v>284</v>
      </c>
      <c r="AK92" s="5" t="s">
        <v>285</v>
      </c>
      <c r="AL92" s="4"/>
      <c r="AM92" s="4"/>
      <c r="AN92" s="5" t="s">
        <v>286</v>
      </c>
      <c r="AO92" s="5" t="s">
        <v>57</v>
      </c>
    </row>
    <row r="93" spans="1:41" ht="12.75">
      <c r="A93" s="3">
        <v>42896.80932857639</v>
      </c>
      <c r="B93" s="5" t="s">
        <v>287</v>
      </c>
      <c r="C93" s="5" t="s">
        <v>39</v>
      </c>
      <c r="D93" s="5" t="s">
        <v>39</v>
      </c>
      <c r="E93" s="5" t="s">
        <v>39</v>
      </c>
      <c r="F93" s="5" t="s">
        <v>40</v>
      </c>
      <c r="G93" s="5" t="s">
        <v>39</v>
      </c>
      <c r="H93" s="5" t="s">
        <v>39</v>
      </c>
      <c r="I93" s="5" t="s">
        <v>39</v>
      </c>
      <c r="J93" s="5" t="s">
        <v>39</v>
      </c>
      <c r="K93" s="5"/>
      <c r="L93" s="5"/>
      <c r="M93" s="5" t="s">
        <v>41</v>
      </c>
      <c r="N93" s="5" t="s">
        <v>42</v>
      </c>
      <c r="O93" s="5" t="s">
        <v>42</v>
      </c>
      <c r="P93" s="5" t="s">
        <v>39</v>
      </c>
      <c r="Q93" s="5" t="s">
        <v>39</v>
      </c>
      <c r="R93" s="5" t="s">
        <v>39</v>
      </c>
      <c r="S93" s="5" t="s">
        <v>40</v>
      </c>
      <c r="T93" s="5" t="s">
        <v>42</v>
      </c>
      <c r="U93" s="5" t="s">
        <v>42</v>
      </c>
      <c r="V93" s="5" t="s">
        <v>39</v>
      </c>
      <c r="W93" s="5" t="s">
        <v>40</v>
      </c>
      <c r="X93" s="5" t="s">
        <v>41</v>
      </c>
      <c r="Y93" s="5" t="s">
        <v>39</v>
      </c>
      <c r="Z93" s="5" t="s">
        <v>39</v>
      </c>
      <c r="AA93" s="5" t="s">
        <v>39</v>
      </c>
      <c r="AB93" s="5" t="s">
        <v>43</v>
      </c>
      <c r="AC93" s="5" t="s">
        <v>43</v>
      </c>
      <c r="AD93" s="5" t="s">
        <v>39</v>
      </c>
      <c r="AE93" s="5" t="s">
        <v>39</v>
      </c>
      <c r="AF93" s="5" t="s">
        <v>39</v>
      </c>
      <c r="AG93" s="5" t="s">
        <v>39</v>
      </c>
      <c r="AH93" s="5" t="s">
        <v>40</v>
      </c>
      <c r="AI93" s="5" t="s">
        <v>39</v>
      </c>
      <c r="AJ93" s="5" t="s">
        <v>288</v>
      </c>
      <c r="AK93" s="5" t="s">
        <v>289</v>
      </c>
      <c r="AL93" s="5" t="s">
        <v>290</v>
      </c>
      <c r="AM93" s="5" t="s">
        <v>291</v>
      </c>
      <c r="AN93" s="5" t="s">
        <v>292</v>
      </c>
      <c r="AO93" s="5" t="s">
        <v>293</v>
      </c>
    </row>
    <row r="94" spans="1:41" ht="12.75">
      <c r="A94" s="3">
        <v>42896.861682719908</v>
      </c>
      <c r="B94" s="5" t="s">
        <v>294</v>
      </c>
      <c r="C94" s="5" t="s">
        <v>39</v>
      </c>
      <c r="D94" s="5" t="s">
        <v>39</v>
      </c>
      <c r="E94" s="5" t="s">
        <v>39</v>
      </c>
      <c r="F94" s="5" t="s">
        <v>39</v>
      </c>
      <c r="G94" s="5" t="s">
        <v>67</v>
      </c>
      <c r="H94" s="5" t="s">
        <v>39</v>
      </c>
      <c r="I94" s="5" t="s">
        <v>39</v>
      </c>
      <c r="J94" s="5" t="s">
        <v>39</v>
      </c>
      <c r="K94" s="5"/>
      <c r="L94" s="5"/>
      <c r="M94" s="5" t="s">
        <v>41</v>
      </c>
      <c r="N94" s="5" t="s">
        <v>41</v>
      </c>
      <c r="O94" s="5" t="s">
        <v>39</v>
      </c>
      <c r="P94" s="5" t="s">
        <v>41</v>
      </c>
      <c r="Q94" s="5" t="s">
        <v>40</v>
      </c>
      <c r="R94" s="5" t="s">
        <v>40</v>
      </c>
      <c r="S94" s="5" t="s">
        <v>42</v>
      </c>
      <c r="T94" s="5" t="s">
        <v>39</v>
      </c>
      <c r="U94" s="5" t="s">
        <v>41</v>
      </c>
      <c r="V94" s="5" t="s">
        <v>41</v>
      </c>
      <c r="W94" s="5" t="s">
        <v>39</v>
      </c>
      <c r="X94" s="5" t="s">
        <v>41</v>
      </c>
      <c r="Y94" s="5" t="s">
        <v>39</v>
      </c>
      <c r="Z94" s="5" t="s">
        <v>40</v>
      </c>
      <c r="AA94" s="5" t="s">
        <v>43</v>
      </c>
      <c r="AB94" s="5" t="s">
        <v>43</v>
      </c>
      <c r="AC94" s="5" t="s">
        <v>43</v>
      </c>
      <c r="AD94" s="5" t="s">
        <v>40</v>
      </c>
      <c r="AE94" s="5" t="s">
        <v>39</v>
      </c>
      <c r="AF94" s="5" t="s">
        <v>39</v>
      </c>
      <c r="AG94" s="5" t="s">
        <v>40</v>
      </c>
      <c r="AH94" s="5" t="s">
        <v>43</v>
      </c>
      <c r="AI94" s="5" t="s">
        <v>40</v>
      </c>
      <c r="AJ94" s="5" t="s">
        <v>295</v>
      </c>
      <c r="AK94" s="5" t="s">
        <v>296</v>
      </c>
      <c r="AL94" s="5" t="s">
        <v>297</v>
      </c>
      <c r="AM94" s="5" t="s">
        <v>298</v>
      </c>
      <c r="AN94" s="4"/>
      <c r="AO94" s="5" t="s">
        <v>181</v>
      </c>
    </row>
    <row r="95" spans="1:41" ht="12.75">
      <c r="A95" s="3">
        <v>42896.93691881944</v>
      </c>
      <c r="B95" s="4"/>
      <c r="C95" s="5" t="s">
        <v>39</v>
      </c>
      <c r="D95" s="5" t="s">
        <v>39</v>
      </c>
      <c r="E95" s="5" t="s">
        <v>39</v>
      </c>
      <c r="F95" s="5" t="s">
        <v>40</v>
      </c>
      <c r="G95" s="5" t="s">
        <v>39</v>
      </c>
      <c r="H95" s="5" t="s">
        <v>39</v>
      </c>
      <c r="I95" s="5" t="s">
        <v>39</v>
      </c>
      <c r="J95" s="5" t="s">
        <v>39</v>
      </c>
      <c r="K95" s="5"/>
      <c r="L95" s="5"/>
      <c r="M95" s="5" t="s">
        <v>39</v>
      </c>
      <c r="N95" s="5" t="s">
        <v>42</v>
      </c>
      <c r="O95" s="5" t="s">
        <v>39</v>
      </c>
      <c r="P95" s="5" t="s">
        <v>40</v>
      </c>
      <c r="Q95" s="5" t="s">
        <v>40</v>
      </c>
      <c r="R95" s="5" t="s">
        <v>40</v>
      </c>
      <c r="S95" s="5" t="s">
        <v>41</v>
      </c>
      <c r="T95" s="5" t="s">
        <v>41</v>
      </c>
      <c r="U95" s="5" t="s">
        <v>41</v>
      </c>
      <c r="V95" s="5" t="s">
        <v>39</v>
      </c>
      <c r="W95" s="5" t="s">
        <v>40</v>
      </c>
      <c r="X95" s="5" t="s">
        <v>41</v>
      </c>
      <c r="Y95" s="5" t="s">
        <v>39</v>
      </c>
      <c r="Z95" s="5" t="s">
        <v>40</v>
      </c>
      <c r="AA95" s="5" t="s">
        <v>43</v>
      </c>
      <c r="AB95" s="5" t="s">
        <v>43</v>
      </c>
      <c r="AC95" s="5" t="s">
        <v>43</v>
      </c>
      <c r="AD95" s="5" t="s">
        <v>43</v>
      </c>
      <c r="AE95" s="5" t="s">
        <v>39</v>
      </c>
      <c r="AF95" s="5" t="s">
        <v>40</v>
      </c>
      <c r="AG95" s="5" t="s">
        <v>40</v>
      </c>
      <c r="AH95" s="5" t="s">
        <v>40</v>
      </c>
      <c r="AI95" s="5" t="s">
        <v>43</v>
      </c>
      <c r="AJ95" s="5" t="s">
        <v>299</v>
      </c>
      <c r="AK95" s="4"/>
      <c r="AL95" s="5" t="s">
        <v>300</v>
      </c>
      <c r="AM95" s="4"/>
      <c r="AN95" s="4"/>
      <c r="AO95" s="5" t="s">
        <v>45</v>
      </c>
    </row>
    <row r="96" spans="1:41" ht="12.75">
      <c r="A96" s="3">
        <v>42897.354189745369</v>
      </c>
      <c r="B96" s="4"/>
      <c r="C96" s="5" t="s">
        <v>39</v>
      </c>
      <c r="D96" s="5" t="s">
        <v>40</v>
      </c>
      <c r="E96" s="5" t="s">
        <v>40</v>
      </c>
      <c r="F96" s="5" t="s">
        <v>40</v>
      </c>
      <c r="G96" s="5" t="s">
        <v>40</v>
      </c>
      <c r="H96" s="5" t="s">
        <v>39</v>
      </c>
      <c r="I96" s="5" t="s">
        <v>40</v>
      </c>
      <c r="J96" s="5" t="s">
        <v>39</v>
      </c>
      <c r="K96" s="5"/>
      <c r="L96" s="5"/>
      <c r="M96" s="5" t="s">
        <v>42</v>
      </c>
      <c r="N96" s="5" t="s">
        <v>40</v>
      </c>
      <c r="O96" s="5" t="s">
        <v>39</v>
      </c>
      <c r="P96" s="5" t="s">
        <v>42</v>
      </c>
      <c r="Q96" s="5" t="s">
        <v>42</v>
      </c>
      <c r="R96" s="5" t="s">
        <v>40</v>
      </c>
      <c r="S96" s="5" t="s">
        <v>39</v>
      </c>
      <c r="T96" s="5" t="s">
        <v>42</v>
      </c>
      <c r="U96" s="5" t="s">
        <v>39</v>
      </c>
      <c r="V96" s="5" t="s">
        <v>39</v>
      </c>
      <c r="W96" s="5" t="s">
        <v>39</v>
      </c>
      <c r="X96" s="5" t="s">
        <v>42</v>
      </c>
      <c r="Y96" s="5" t="s">
        <v>40</v>
      </c>
      <c r="Z96" s="5" t="s">
        <v>39</v>
      </c>
      <c r="AA96" s="5" t="s">
        <v>43</v>
      </c>
      <c r="AB96" s="5" t="s">
        <v>43</v>
      </c>
      <c r="AC96" s="5" t="s">
        <v>43</v>
      </c>
      <c r="AD96" s="5" t="s">
        <v>39</v>
      </c>
      <c r="AE96" s="5" t="s">
        <v>39</v>
      </c>
      <c r="AF96" s="5" t="s">
        <v>40</v>
      </c>
      <c r="AG96" s="5" t="s">
        <v>43</v>
      </c>
      <c r="AH96" s="5" t="s">
        <v>43</v>
      </c>
      <c r="AI96" s="5" t="s">
        <v>43</v>
      </c>
      <c r="AJ96" s="4"/>
      <c r="AK96" s="5" t="s">
        <v>301</v>
      </c>
      <c r="AL96" s="5" t="s">
        <v>302</v>
      </c>
      <c r="AM96" s="5" t="s">
        <v>303</v>
      </c>
      <c r="AN96" s="5" t="s">
        <v>304</v>
      </c>
      <c r="AO96" s="5" t="s">
        <v>71</v>
      </c>
    </row>
    <row r="97" spans="1:41" ht="12.75">
      <c r="A97" s="3">
        <v>42897.372452627314</v>
      </c>
      <c r="B97" s="5" t="s">
        <v>305</v>
      </c>
      <c r="C97" s="5" t="s">
        <v>39</v>
      </c>
      <c r="D97" s="5" t="s">
        <v>39</v>
      </c>
      <c r="E97" s="5" t="s">
        <v>39</v>
      </c>
      <c r="F97" s="5" t="s">
        <v>40</v>
      </c>
      <c r="G97" s="5" t="s">
        <v>39</v>
      </c>
      <c r="H97" s="5" t="s">
        <v>39</v>
      </c>
      <c r="I97" s="5" t="s">
        <v>39</v>
      </c>
      <c r="J97" s="5" t="s">
        <v>39</v>
      </c>
      <c r="K97" s="5"/>
      <c r="L97" s="5"/>
      <c r="M97" s="5" t="s">
        <v>39</v>
      </c>
      <c r="N97" s="5" t="s">
        <v>39</v>
      </c>
      <c r="O97" s="5" t="s">
        <v>39</v>
      </c>
      <c r="P97" s="5" t="s">
        <v>40</v>
      </c>
      <c r="Q97" s="5" t="s">
        <v>40</v>
      </c>
      <c r="R97" s="5" t="s">
        <v>42</v>
      </c>
      <c r="S97" s="5" t="s">
        <v>39</v>
      </c>
      <c r="T97" s="5" t="s">
        <v>39</v>
      </c>
      <c r="U97" s="5" t="s">
        <v>42</v>
      </c>
      <c r="V97" s="5" t="s">
        <v>42</v>
      </c>
      <c r="W97" s="5" t="s">
        <v>40</v>
      </c>
      <c r="X97" s="5" t="s">
        <v>39</v>
      </c>
      <c r="Y97" s="5" t="s">
        <v>39</v>
      </c>
      <c r="Z97" s="5" t="s">
        <v>40</v>
      </c>
      <c r="AA97" s="5" t="s">
        <v>43</v>
      </c>
      <c r="AB97" s="5" t="s">
        <v>43</v>
      </c>
      <c r="AC97" s="5" t="s">
        <v>43</v>
      </c>
      <c r="AD97" s="5" t="s">
        <v>40</v>
      </c>
      <c r="AE97" s="5" t="s">
        <v>39</v>
      </c>
      <c r="AF97" s="5" t="s">
        <v>39</v>
      </c>
      <c r="AG97" s="5" t="s">
        <v>39</v>
      </c>
      <c r="AH97" s="5" t="s">
        <v>40</v>
      </c>
      <c r="AI97" s="5" t="s">
        <v>39</v>
      </c>
      <c r="AJ97" s="5" t="s">
        <v>306</v>
      </c>
      <c r="AK97" s="5" t="s">
        <v>307</v>
      </c>
      <c r="AL97" s="5" t="s">
        <v>308</v>
      </c>
      <c r="AM97" s="5" t="s">
        <v>273</v>
      </c>
      <c r="AN97" s="5" t="s">
        <v>309</v>
      </c>
      <c r="AO97" s="5" t="s">
        <v>45</v>
      </c>
    </row>
    <row r="98" spans="1:41" ht="12.75">
      <c r="A98" s="3">
        <v>42897.40997119213</v>
      </c>
      <c r="B98" s="4"/>
      <c r="C98" s="5" t="s">
        <v>39</v>
      </c>
      <c r="D98" s="5" t="s">
        <v>39</v>
      </c>
      <c r="E98" s="5" t="s">
        <v>39</v>
      </c>
      <c r="F98" s="5" t="s">
        <v>39</v>
      </c>
      <c r="G98" s="5" t="s">
        <v>67</v>
      </c>
      <c r="H98" s="5" t="s">
        <v>39</v>
      </c>
      <c r="I98" s="5" t="s">
        <v>39</v>
      </c>
      <c r="J98" s="5" t="s">
        <v>39</v>
      </c>
      <c r="K98" s="5"/>
      <c r="L98" s="5"/>
      <c r="M98" s="5" t="s">
        <v>41</v>
      </c>
      <c r="N98" s="5" t="s">
        <v>42</v>
      </c>
      <c r="O98" s="5" t="s">
        <v>41</v>
      </c>
      <c r="P98" s="5" t="s">
        <v>41</v>
      </c>
      <c r="Q98" s="5" t="s">
        <v>40</v>
      </c>
      <c r="R98" s="5" t="s">
        <v>40</v>
      </c>
      <c r="S98" s="5" t="s">
        <v>41</v>
      </c>
      <c r="T98" s="5" t="s">
        <v>39</v>
      </c>
      <c r="U98" s="5" t="s">
        <v>40</v>
      </c>
      <c r="V98" s="5" t="s">
        <v>41</v>
      </c>
      <c r="W98" s="5" t="s">
        <v>40</v>
      </c>
      <c r="X98" s="5" t="s">
        <v>41</v>
      </c>
      <c r="Y98" s="5" t="s">
        <v>39</v>
      </c>
      <c r="Z98" s="5" t="s">
        <v>40</v>
      </c>
      <c r="AA98" s="5" t="s">
        <v>43</v>
      </c>
      <c r="AB98" s="5" t="s">
        <v>43</v>
      </c>
      <c r="AC98" s="5" t="s">
        <v>43</v>
      </c>
      <c r="AD98" s="5" t="s">
        <v>39</v>
      </c>
      <c r="AE98" s="5" t="s">
        <v>39</v>
      </c>
      <c r="AF98" s="5" t="s">
        <v>40</v>
      </c>
      <c r="AG98" s="5" t="s">
        <v>43</v>
      </c>
      <c r="AH98" s="5" t="s">
        <v>43</v>
      </c>
      <c r="AI98" s="5" t="s">
        <v>39</v>
      </c>
      <c r="AJ98" s="4"/>
      <c r="AK98" s="5" t="s">
        <v>310</v>
      </c>
      <c r="AL98" s="5" t="s">
        <v>311</v>
      </c>
      <c r="AM98" s="4"/>
      <c r="AN98" s="4"/>
      <c r="AO98" s="5" t="s">
        <v>45</v>
      </c>
    </row>
    <row r="99" spans="1:41" ht="12.75">
      <c r="A99" s="3">
        <v>42897.531573692133</v>
      </c>
      <c r="B99" s="4"/>
      <c r="C99" s="5" t="s">
        <v>39</v>
      </c>
      <c r="D99" s="5" t="s">
        <v>39</v>
      </c>
      <c r="E99" s="5" t="s">
        <v>39</v>
      </c>
      <c r="F99" s="5" t="s">
        <v>39</v>
      </c>
      <c r="G99" s="5" t="s">
        <v>39</v>
      </c>
      <c r="H99" s="5" t="s">
        <v>39</v>
      </c>
      <c r="I99" s="5" t="s">
        <v>40</v>
      </c>
      <c r="J99" s="5" t="s">
        <v>40</v>
      </c>
      <c r="K99" s="5"/>
      <c r="L99" s="5"/>
      <c r="M99" s="5" t="s">
        <v>42</v>
      </c>
      <c r="N99" s="5" t="s">
        <v>42</v>
      </c>
      <c r="O99" s="5" t="s">
        <v>40</v>
      </c>
      <c r="P99" s="5" t="s">
        <v>39</v>
      </c>
      <c r="Q99" s="5" t="s">
        <v>41</v>
      </c>
      <c r="R99" s="5" t="s">
        <v>40</v>
      </c>
      <c r="S99" s="5" t="s">
        <v>40</v>
      </c>
      <c r="T99" s="5" t="s">
        <v>40</v>
      </c>
      <c r="U99" s="5" t="s">
        <v>42</v>
      </c>
      <c r="V99" s="5" t="s">
        <v>39</v>
      </c>
      <c r="W99" s="5" t="s">
        <v>43</v>
      </c>
      <c r="X99" s="5" t="s">
        <v>42</v>
      </c>
      <c r="Y99" s="5" t="s">
        <v>39</v>
      </c>
      <c r="Z99" s="5" t="s">
        <v>39</v>
      </c>
      <c r="AA99" s="5" t="s">
        <v>40</v>
      </c>
      <c r="AB99" s="4"/>
      <c r="AC99" s="5" t="s">
        <v>39</v>
      </c>
      <c r="AD99" s="5" t="s">
        <v>40</v>
      </c>
      <c r="AE99" s="5" t="s">
        <v>40</v>
      </c>
      <c r="AF99" s="5" t="s">
        <v>39</v>
      </c>
      <c r="AG99" s="5" t="s">
        <v>39</v>
      </c>
      <c r="AH99" s="5" t="s">
        <v>39</v>
      </c>
      <c r="AI99" s="5" t="s">
        <v>39</v>
      </c>
      <c r="AJ99" s="4"/>
      <c r="AK99" s="5" t="s">
        <v>312</v>
      </c>
      <c r="AL99" s="5" t="s">
        <v>313</v>
      </c>
      <c r="AM99" s="4"/>
      <c r="AN99" s="5" t="s">
        <v>314</v>
      </c>
      <c r="AO99" s="5" t="s">
        <v>181</v>
      </c>
    </row>
    <row r="100" spans="1:41" ht="12.75">
      <c r="A100" s="3">
        <v>42897.623438541668</v>
      </c>
      <c r="B100" s="4"/>
      <c r="C100" s="5" t="s">
        <v>39</v>
      </c>
      <c r="D100" s="5" t="s">
        <v>39</v>
      </c>
      <c r="E100" s="5" t="s">
        <v>39</v>
      </c>
      <c r="F100" s="5" t="s">
        <v>40</v>
      </c>
      <c r="G100" s="5" t="s">
        <v>40</v>
      </c>
      <c r="H100" s="5" t="s">
        <v>39</v>
      </c>
      <c r="I100" s="5" t="s">
        <v>40</v>
      </c>
      <c r="J100" s="5" t="s">
        <v>39</v>
      </c>
      <c r="K100" s="5"/>
      <c r="L100" s="5"/>
      <c r="M100" s="5" t="s">
        <v>41</v>
      </c>
      <c r="N100" s="5" t="s">
        <v>41</v>
      </c>
      <c r="O100" s="5" t="s">
        <v>39</v>
      </c>
      <c r="P100" s="5" t="s">
        <v>40</v>
      </c>
      <c r="Q100" s="5" t="s">
        <v>40</v>
      </c>
      <c r="R100" s="5" t="s">
        <v>40</v>
      </c>
      <c r="S100" s="5" t="s">
        <v>39</v>
      </c>
      <c r="T100" s="5" t="s">
        <v>39</v>
      </c>
      <c r="U100" s="5" t="s">
        <v>42</v>
      </c>
      <c r="V100" s="5" t="s">
        <v>39</v>
      </c>
      <c r="W100" s="5" t="s">
        <v>41</v>
      </c>
      <c r="X100" s="5" t="s">
        <v>41</v>
      </c>
      <c r="Y100" s="5" t="s">
        <v>39</v>
      </c>
      <c r="Z100" s="5" t="s">
        <v>40</v>
      </c>
      <c r="AA100" s="5" t="s">
        <v>43</v>
      </c>
      <c r="AB100" s="5" t="s">
        <v>43</v>
      </c>
      <c r="AC100" s="5" t="s">
        <v>43</v>
      </c>
      <c r="AD100" s="5" t="s">
        <v>43</v>
      </c>
      <c r="AE100" s="5" t="s">
        <v>39</v>
      </c>
      <c r="AF100" s="5" t="s">
        <v>39</v>
      </c>
      <c r="AG100" s="5" t="s">
        <v>43</v>
      </c>
      <c r="AH100" s="5" t="s">
        <v>43</v>
      </c>
      <c r="AI100" s="5" t="s">
        <v>39</v>
      </c>
      <c r="AJ100" s="5" t="s">
        <v>315</v>
      </c>
      <c r="AK100" s="4"/>
      <c r="AL100" s="5" t="s">
        <v>316</v>
      </c>
      <c r="AM100" s="4"/>
      <c r="AN100" s="4"/>
      <c r="AO100" s="5" t="s">
        <v>45</v>
      </c>
    </row>
    <row r="101" spans="1:41" ht="12.75">
      <c r="A101" s="3">
        <v>42897.690195324074</v>
      </c>
      <c r="B101" s="5" t="s">
        <v>317</v>
      </c>
      <c r="C101" s="5" t="s">
        <v>39</v>
      </c>
      <c r="D101" s="5" t="s">
        <v>39</v>
      </c>
      <c r="E101" s="5" t="s">
        <v>39</v>
      </c>
      <c r="F101" s="5" t="s">
        <v>40</v>
      </c>
      <c r="G101" s="5" t="s">
        <v>40</v>
      </c>
      <c r="H101" s="5" t="s">
        <v>67</v>
      </c>
      <c r="I101" s="5" t="s">
        <v>39</v>
      </c>
      <c r="J101" s="5" t="s">
        <v>39</v>
      </c>
      <c r="K101" s="5"/>
      <c r="L101" s="5"/>
      <c r="M101" s="5" t="s">
        <v>39</v>
      </c>
      <c r="N101" s="5" t="s">
        <v>41</v>
      </c>
      <c r="O101" s="5" t="s">
        <v>39</v>
      </c>
      <c r="P101" s="5" t="s">
        <v>40</v>
      </c>
      <c r="Q101" s="5" t="s">
        <v>40</v>
      </c>
      <c r="R101" s="5" t="s">
        <v>40</v>
      </c>
      <c r="S101" s="5" t="s">
        <v>39</v>
      </c>
      <c r="T101" s="5" t="s">
        <v>41</v>
      </c>
      <c r="U101" s="5" t="s">
        <v>41</v>
      </c>
      <c r="V101" s="5" t="s">
        <v>43</v>
      </c>
      <c r="W101" s="5" t="s">
        <v>43</v>
      </c>
      <c r="X101" s="5" t="s">
        <v>39</v>
      </c>
      <c r="Y101" s="5" t="s">
        <v>40</v>
      </c>
      <c r="Z101" s="5" t="s">
        <v>39</v>
      </c>
      <c r="AA101" s="5" t="s">
        <v>43</v>
      </c>
      <c r="AB101" s="5" t="s">
        <v>43</v>
      </c>
      <c r="AC101" s="5" t="s">
        <v>43</v>
      </c>
      <c r="AD101" s="5" t="s">
        <v>40</v>
      </c>
      <c r="AE101" s="5" t="s">
        <v>39</v>
      </c>
      <c r="AF101" s="5" t="s">
        <v>43</v>
      </c>
      <c r="AG101" s="5" t="s">
        <v>43</v>
      </c>
      <c r="AH101" s="5" t="s">
        <v>43</v>
      </c>
      <c r="AI101" s="5" t="s">
        <v>40</v>
      </c>
      <c r="AJ101" s="5" t="s">
        <v>318</v>
      </c>
      <c r="AK101" s="5" t="s">
        <v>319</v>
      </c>
      <c r="AL101" s="5" t="s">
        <v>320</v>
      </c>
      <c r="AM101" s="4"/>
      <c r="AN101" s="5" t="s">
        <v>321</v>
      </c>
      <c r="AO101" s="5" t="s">
        <v>45</v>
      </c>
    </row>
    <row r="102" spans="1:41" ht="12.75">
      <c r="A102" s="3">
        <v>42897.73716881944</v>
      </c>
      <c r="B102" s="5" t="s">
        <v>322</v>
      </c>
      <c r="C102" s="5" t="s">
        <v>39</v>
      </c>
      <c r="D102" s="5" t="s">
        <v>40</v>
      </c>
      <c r="E102" s="5" t="s">
        <v>39</v>
      </c>
      <c r="F102" s="5" t="s">
        <v>40</v>
      </c>
      <c r="G102" s="5" t="s">
        <v>40</v>
      </c>
      <c r="H102" s="5" t="s">
        <v>39</v>
      </c>
      <c r="I102" s="5" t="s">
        <v>39</v>
      </c>
      <c r="J102" s="5" t="s">
        <v>39</v>
      </c>
      <c r="K102" s="5"/>
      <c r="L102" s="5"/>
      <c r="M102" s="5" t="s">
        <v>41</v>
      </c>
      <c r="N102" s="5" t="s">
        <v>39</v>
      </c>
      <c r="O102" s="5" t="s">
        <v>39</v>
      </c>
      <c r="P102" s="5" t="s">
        <v>41</v>
      </c>
      <c r="Q102" s="5" t="s">
        <v>42</v>
      </c>
      <c r="R102" s="5" t="s">
        <v>42</v>
      </c>
      <c r="S102" s="5" t="s">
        <v>39</v>
      </c>
      <c r="T102" s="5" t="s">
        <v>39</v>
      </c>
      <c r="U102" s="5" t="s">
        <v>41</v>
      </c>
      <c r="V102" s="5" t="s">
        <v>43</v>
      </c>
      <c r="W102" s="5" t="s">
        <v>42</v>
      </c>
      <c r="X102" s="5" t="s">
        <v>41</v>
      </c>
      <c r="Y102" s="5" t="s">
        <v>40</v>
      </c>
      <c r="Z102" s="5" t="s">
        <v>40</v>
      </c>
      <c r="AA102" s="5" t="s">
        <v>43</v>
      </c>
      <c r="AB102" s="5" t="s">
        <v>43</v>
      </c>
      <c r="AC102" s="5" t="s">
        <v>43</v>
      </c>
      <c r="AD102" s="5" t="s">
        <v>43</v>
      </c>
      <c r="AE102" s="5" t="s">
        <v>40</v>
      </c>
      <c r="AF102" s="5" t="s">
        <v>43</v>
      </c>
      <c r="AG102" s="5" t="s">
        <v>43</v>
      </c>
      <c r="AH102" s="5" t="s">
        <v>43</v>
      </c>
      <c r="AI102" s="5" t="s">
        <v>39</v>
      </c>
      <c r="AJ102" s="4"/>
      <c r="AK102" s="4"/>
      <c r="AL102" s="4"/>
      <c r="AM102" s="4"/>
      <c r="AN102" s="4"/>
      <c r="AO102" s="5" t="s">
        <v>45</v>
      </c>
    </row>
    <row r="103" spans="1:41" ht="12.75">
      <c r="A103" s="3">
        <v>42897.758213518522</v>
      </c>
      <c r="B103" s="4"/>
      <c r="C103" s="5" t="s">
        <v>39</v>
      </c>
      <c r="D103" s="5" t="s">
        <v>39</v>
      </c>
      <c r="E103" s="5" t="s">
        <v>39</v>
      </c>
      <c r="F103" s="5" t="s">
        <v>40</v>
      </c>
      <c r="G103" s="5" t="s">
        <v>39</v>
      </c>
      <c r="H103" s="5" t="s">
        <v>39</v>
      </c>
      <c r="I103" s="5" t="s">
        <v>39</v>
      </c>
      <c r="J103" s="5" t="s">
        <v>39</v>
      </c>
      <c r="K103" s="5"/>
      <c r="L103" s="5"/>
      <c r="M103" s="5" t="s">
        <v>39</v>
      </c>
      <c r="N103" s="5" t="s">
        <v>41</v>
      </c>
      <c r="O103" s="5" t="s">
        <v>41</v>
      </c>
      <c r="P103" s="5" t="s">
        <v>43</v>
      </c>
      <c r="Q103" s="5" t="s">
        <v>41</v>
      </c>
      <c r="R103" s="5" t="s">
        <v>42</v>
      </c>
      <c r="S103" s="5" t="s">
        <v>39</v>
      </c>
      <c r="T103" s="5" t="s">
        <v>41</v>
      </c>
      <c r="U103" s="5" t="s">
        <v>39</v>
      </c>
      <c r="V103" s="5" t="s">
        <v>41</v>
      </c>
      <c r="W103" s="5" t="s">
        <v>42</v>
      </c>
      <c r="X103" s="5" t="s">
        <v>39</v>
      </c>
      <c r="Y103" s="5" t="s">
        <v>39</v>
      </c>
      <c r="Z103" s="5" t="s">
        <v>40</v>
      </c>
      <c r="AA103" s="5" t="s">
        <v>43</v>
      </c>
      <c r="AB103" s="5" t="s">
        <v>39</v>
      </c>
      <c r="AC103" s="5" t="s">
        <v>43</v>
      </c>
      <c r="AD103" s="5" t="s">
        <v>40</v>
      </c>
      <c r="AE103" s="5" t="s">
        <v>39</v>
      </c>
      <c r="AF103" s="5" t="s">
        <v>39</v>
      </c>
      <c r="AG103" s="5" t="s">
        <v>40</v>
      </c>
      <c r="AH103" s="5" t="s">
        <v>40</v>
      </c>
      <c r="AI103" s="5" t="s">
        <v>39</v>
      </c>
      <c r="AJ103" s="5" t="s">
        <v>323</v>
      </c>
      <c r="AK103" s="5" t="s">
        <v>324</v>
      </c>
      <c r="AL103" s="5" t="s">
        <v>325</v>
      </c>
      <c r="AM103" s="5" t="s">
        <v>326</v>
      </c>
      <c r="AN103" s="4"/>
      <c r="AO103" s="5" t="s">
        <v>45</v>
      </c>
    </row>
    <row r="104" spans="1:41" ht="12.75">
      <c r="A104" s="3">
        <v>42897.793707141202</v>
      </c>
      <c r="B104" s="5" t="s">
        <v>327</v>
      </c>
      <c r="C104" s="5" t="s">
        <v>39</v>
      </c>
      <c r="D104" s="5" t="s">
        <v>39</v>
      </c>
      <c r="E104" s="5" t="s">
        <v>39</v>
      </c>
      <c r="F104" s="5" t="s">
        <v>40</v>
      </c>
      <c r="G104" s="5" t="s">
        <v>39</v>
      </c>
      <c r="H104" s="5" t="s">
        <v>39</v>
      </c>
      <c r="I104" s="5" t="s">
        <v>39</v>
      </c>
      <c r="J104" s="5" t="s">
        <v>39</v>
      </c>
      <c r="K104" s="5"/>
      <c r="L104" s="5"/>
      <c r="M104" s="5" t="s">
        <v>39</v>
      </c>
      <c r="N104" s="5" t="s">
        <v>39</v>
      </c>
      <c r="O104" s="5" t="s">
        <v>42</v>
      </c>
      <c r="P104" s="5" t="s">
        <v>41</v>
      </c>
      <c r="Q104" s="5" t="s">
        <v>42</v>
      </c>
      <c r="R104" s="5" t="s">
        <v>40</v>
      </c>
      <c r="S104" s="5" t="s">
        <v>40</v>
      </c>
      <c r="T104" s="5" t="s">
        <v>39</v>
      </c>
      <c r="U104" s="5" t="s">
        <v>39</v>
      </c>
      <c r="V104" s="5" t="s">
        <v>42</v>
      </c>
      <c r="W104" s="5" t="s">
        <v>40</v>
      </c>
      <c r="X104" s="5" t="s">
        <v>41</v>
      </c>
      <c r="Y104" s="5" t="s">
        <v>39</v>
      </c>
      <c r="Z104" s="5" t="s">
        <v>39</v>
      </c>
      <c r="AA104" s="5" t="s">
        <v>40</v>
      </c>
      <c r="AB104" s="5" t="s">
        <v>39</v>
      </c>
      <c r="AC104" s="5" t="s">
        <v>40</v>
      </c>
      <c r="AD104" s="5" t="s">
        <v>40</v>
      </c>
      <c r="AE104" s="5" t="s">
        <v>39</v>
      </c>
      <c r="AF104" s="5" t="s">
        <v>39</v>
      </c>
      <c r="AG104" s="5" t="s">
        <v>40</v>
      </c>
      <c r="AH104" s="5" t="s">
        <v>40</v>
      </c>
      <c r="AI104" s="5" t="s">
        <v>39</v>
      </c>
      <c r="AJ104" s="4"/>
      <c r="AK104" s="4"/>
      <c r="AL104" s="4"/>
      <c r="AM104" s="4"/>
      <c r="AN104" s="4"/>
      <c r="AO104" s="5" t="s">
        <v>57</v>
      </c>
    </row>
    <row r="105" spans="1:41" ht="12.75">
      <c r="A105" s="3">
        <v>42897.822767662037</v>
      </c>
      <c r="B105" s="4"/>
      <c r="C105" s="5" t="s">
        <v>39</v>
      </c>
      <c r="D105" s="5" t="s">
        <v>39</v>
      </c>
      <c r="E105" s="5" t="s">
        <v>39</v>
      </c>
      <c r="F105" s="5" t="s">
        <v>39</v>
      </c>
      <c r="G105" s="5" t="s">
        <v>39</v>
      </c>
      <c r="H105" s="5" t="s">
        <v>39</v>
      </c>
      <c r="I105" s="5" t="s">
        <v>39</v>
      </c>
      <c r="J105" s="5" t="s">
        <v>39</v>
      </c>
      <c r="K105" s="5"/>
      <c r="L105" s="5"/>
      <c r="M105" s="5" t="s">
        <v>39</v>
      </c>
      <c r="N105" s="5" t="s">
        <v>42</v>
      </c>
      <c r="O105" s="5" t="s">
        <v>39</v>
      </c>
      <c r="P105" s="5" t="s">
        <v>40</v>
      </c>
      <c r="Q105" s="5" t="s">
        <v>40</v>
      </c>
      <c r="R105" s="5" t="s">
        <v>43</v>
      </c>
      <c r="S105" s="5" t="s">
        <v>39</v>
      </c>
      <c r="T105" s="5" t="s">
        <v>39</v>
      </c>
      <c r="U105" s="5" t="s">
        <v>41</v>
      </c>
      <c r="V105" s="5" t="s">
        <v>41</v>
      </c>
      <c r="W105" s="5" t="s">
        <v>41</v>
      </c>
      <c r="X105" s="5" t="s">
        <v>39</v>
      </c>
      <c r="Y105" s="5" t="s">
        <v>39</v>
      </c>
      <c r="Z105" s="5" t="s">
        <v>40</v>
      </c>
      <c r="AA105" s="5" t="s">
        <v>43</v>
      </c>
      <c r="AB105" s="5" t="s">
        <v>39</v>
      </c>
      <c r="AC105" s="5" t="s">
        <v>40</v>
      </c>
      <c r="AD105" s="5" t="s">
        <v>40</v>
      </c>
      <c r="AE105" s="5" t="s">
        <v>40</v>
      </c>
      <c r="AF105" s="5" t="s">
        <v>40</v>
      </c>
      <c r="AG105" s="5" t="s">
        <v>40</v>
      </c>
      <c r="AH105" s="5" t="s">
        <v>40</v>
      </c>
      <c r="AI105" s="5" t="s">
        <v>39</v>
      </c>
      <c r="AJ105" s="4"/>
      <c r="AK105" s="4"/>
      <c r="AL105" s="5" t="s">
        <v>328</v>
      </c>
      <c r="AM105" s="4"/>
      <c r="AN105" s="4"/>
      <c r="AO105" s="5" t="s">
        <v>45</v>
      </c>
    </row>
    <row r="106" spans="1:41" ht="12.75">
      <c r="A106" s="3">
        <v>42897.860318726853</v>
      </c>
      <c r="B106" s="5" t="s">
        <v>329</v>
      </c>
      <c r="C106" s="5" t="s">
        <v>39</v>
      </c>
      <c r="D106" s="5" t="s">
        <v>40</v>
      </c>
      <c r="E106" s="5" t="s">
        <v>39</v>
      </c>
      <c r="F106" s="5" t="s">
        <v>40</v>
      </c>
      <c r="G106" s="5" t="s">
        <v>40</v>
      </c>
      <c r="H106" s="5" t="s">
        <v>40</v>
      </c>
      <c r="I106" s="5" t="s">
        <v>40</v>
      </c>
      <c r="J106" s="5" t="s">
        <v>67</v>
      </c>
      <c r="K106" s="5"/>
      <c r="L106" s="5"/>
      <c r="M106" s="5" t="s">
        <v>40</v>
      </c>
      <c r="N106" s="5" t="s">
        <v>40</v>
      </c>
      <c r="O106" s="5" t="s">
        <v>40</v>
      </c>
      <c r="P106" s="5" t="s">
        <v>39</v>
      </c>
      <c r="Q106" s="5" t="s">
        <v>39</v>
      </c>
      <c r="R106" s="5" t="s">
        <v>43</v>
      </c>
      <c r="S106" s="5" t="s">
        <v>43</v>
      </c>
      <c r="T106" s="5" t="s">
        <v>43</v>
      </c>
      <c r="U106" s="5" t="s">
        <v>43</v>
      </c>
      <c r="V106" s="5" t="s">
        <v>39</v>
      </c>
      <c r="W106" s="5" t="s">
        <v>43</v>
      </c>
      <c r="X106" s="5" t="s">
        <v>43</v>
      </c>
      <c r="Y106" s="5" t="s">
        <v>40</v>
      </c>
      <c r="Z106" s="5" t="s">
        <v>40</v>
      </c>
      <c r="AA106" s="5" t="s">
        <v>43</v>
      </c>
      <c r="AB106" s="5" t="s">
        <v>43</v>
      </c>
      <c r="AC106" s="5" t="s">
        <v>43</v>
      </c>
      <c r="AD106" s="5" t="s">
        <v>43</v>
      </c>
      <c r="AE106" s="5" t="s">
        <v>40</v>
      </c>
      <c r="AF106" s="5" t="s">
        <v>43</v>
      </c>
      <c r="AG106" s="5" t="s">
        <v>43</v>
      </c>
      <c r="AH106" s="5" t="s">
        <v>43</v>
      </c>
      <c r="AI106" s="5" t="s">
        <v>43</v>
      </c>
      <c r="AJ106" s="5" t="s">
        <v>330</v>
      </c>
      <c r="AK106" s="5" t="s">
        <v>331</v>
      </c>
      <c r="AL106" s="5" t="s">
        <v>332</v>
      </c>
      <c r="AM106" s="4"/>
      <c r="AN106" s="5" t="s">
        <v>333</v>
      </c>
      <c r="AO106" s="5" t="s">
        <v>45</v>
      </c>
    </row>
    <row r="107" spans="1:41" ht="12.75">
      <c r="A107" s="3">
        <v>42897.873907789355</v>
      </c>
      <c r="B107" s="5" t="s">
        <v>334</v>
      </c>
      <c r="C107" s="5" t="s">
        <v>39</v>
      </c>
      <c r="D107" s="5" t="s">
        <v>39</v>
      </c>
      <c r="E107" s="5" t="s">
        <v>39</v>
      </c>
      <c r="F107" s="5" t="s">
        <v>39</v>
      </c>
      <c r="G107" s="5" t="s">
        <v>40</v>
      </c>
      <c r="H107" s="5" t="s">
        <v>39</v>
      </c>
      <c r="I107" s="5" t="s">
        <v>39</v>
      </c>
      <c r="J107" s="5" t="s">
        <v>39</v>
      </c>
      <c r="K107" s="5"/>
      <c r="L107" s="5"/>
      <c r="M107" s="5" t="s">
        <v>39</v>
      </c>
      <c r="N107" s="5" t="s">
        <v>41</v>
      </c>
      <c r="O107" s="5" t="s">
        <v>39</v>
      </c>
      <c r="P107" s="5" t="s">
        <v>42</v>
      </c>
      <c r="Q107" s="5" t="s">
        <v>40</v>
      </c>
      <c r="R107" s="5" t="s">
        <v>40</v>
      </c>
      <c r="S107" s="5" t="s">
        <v>40</v>
      </c>
      <c r="T107" s="5" t="s">
        <v>39</v>
      </c>
      <c r="U107" s="5" t="s">
        <v>39</v>
      </c>
      <c r="V107" s="5" t="s">
        <v>39</v>
      </c>
      <c r="W107" s="5" t="s">
        <v>40</v>
      </c>
      <c r="X107" s="5" t="s">
        <v>41</v>
      </c>
      <c r="Y107" s="5" t="s">
        <v>39</v>
      </c>
      <c r="Z107" s="5" t="s">
        <v>40</v>
      </c>
      <c r="AA107" s="5" t="s">
        <v>43</v>
      </c>
      <c r="AB107" s="5" t="s">
        <v>43</v>
      </c>
      <c r="AC107" s="5" t="s">
        <v>43</v>
      </c>
      <c r="AD107" s="5" t="s">
        <v>40</v>
      </c>
      <c r="AE107" s="5" t="s">
        <v>39</v>
      </c>
      <c r="AF107" s="5" t="s">
        <v>39</v>
      </c>
      <c r="AG107" s="5" t="s">
        <v>40</v>
      </c>
      <c r="AH107" s="5" t="s">
        <v>40</v>
      </c>
      <c r="AI107" s="5" t="s">
        <v>39</v>
      </c>
      <c r="AJ107" s="4"/>
      <c r="AK107" s="4"/>
      <c r="AL107" s="4"/>
      <c r="AM107" s="4"/>
      <c r="AN107" s="4"/>
      <c r="AO107" s="5" t="s">
        <v>57</v>
      </c>
    </row>
    <row r="108" spans="1:41" ht="12.75">
      <c r="A108" s="3">
        <v>42897.891251770838</v>
      </c>
      <c r="B108" s="4"/>
      <c r="C108" s="5" t="s">
        <v>39</v>
      </c>
      <c r="D108" s="5" t="s">
        <v>39</v>
      </c>
      <c r="E108" s="5" t="s">
        <v>39</v>
      </c>
      <c r="F108" s="5" t="s">
        <v>40</v>
      </c>
      <c r="G108" s="5" t="s">
        <v>40</v>
      </c>
      <c r="H108" s="5" t="s">
        <v>39</v>
      </c>
      <c r="I108" s="5" t="s">
        <v>39</v>
      </c>
      <c r="J108" s="5" t="s">
        <v>39</v>
      </c>
      <c r="K108" s="5"/>
      <c r="L108" s="5"/>
      <c r="M108" s="5" t="s">
        <v>41</v>
      </c>
      <c r="N108" s="5" t="s">
        <v>41</v>
      </c>
      <c r="O108" s="5" t="s">
        <v>39</v>
      </c>
      <c r="P108" s="5" t="s">
        <v>42</v>
      </c>
      <c r="Q108" s="5" t="s">
        <v>42</v>
      </c>
      <c r="R108" s="5" t="s">
        <v>40</v>
      </c>
      <c r="S108" s="5" t="s">
        <v>41</v>
      </c>
      <c r="T108" s="5" t="s">
        <v>41</v>
      </c>
      <c r="U108" s="5" t="s">
        <v>41</v>
      </c>
      <c r="V108" s="5" t="s">
        <v>41</v>
      </c>
      <c r="W108" s="5" t="s">
        <v>42</v>
      </c>
      <c r="X108" s="5" t="s">
        <v>41</v>
      </c>
      <c r="Y108" s="5" t="s">
        <v>39</v>
      </c>
      <c r="Z108" s="5" t="s">
        <v>40</v>
      </c>
      <c r="AA108" s="5" t="s">
        <v>43</v>
      </c>
      <c r="AB108" s="5" t="s">
        <v>43</v>
      </c>
      <c r="AC108" s="5" t="s">
        <v>43</v>
      </c>
      <c r="AD108" s="5" t="s">
        <v>40</v>
      </c>
      <c r="AE108" s="5" t="s">
        <v>40</v>
      </c>
      <c r="AF108" s="5" t="s">
        <v>43</v>
      </c>
      <c r="AG108" s="5" t="s">
        <v>40</v>
      </c>
      <c r="AH108" s="5" t="s">
        <v>43</v>
      </c>
      <c r="AI108" s="5" t="s">
        <v>39</v>
      </c>
      <c r="AJ108" s="4"/>
      <c r="AK108" s="4"/>
      <c r="AL108" s="4"/>
      <c r="AM108" s="4"/>
      <c r="AN108" s="5" t="s">
        <v>335</v>
      </c>
      <c r="AO108" s="5" t="s">
        <v>45</v>
      </c>
    </row>
    <row r="109" spans="1:41" ht="12.75">
      <c r="A109" s="3">
        <v>42897.893793263887</v>
      </c>
      <c r="B109" s="5" t="s">
        <v>336</v>
      </c>
      <c r="C109" s="5" t="s">
        <v>39</v>
      </c>
      <c r="D109" s="5" t="s">
        <v>39</v>
      </c>
      <c r="E109" s="5" t="s">
        <v>39</v>
      </c>
      <c r="F109" s="5" t="s">
        <v>40</v>
      </c>
      <c r="G109" s="5" t="s">
        <v>40</v>
      </c>
      <c r="H109" s="5" t="s">
        <v>39</v>
      </c>
      <c r="I109" s="5" t="s">
        <v>39</v>
      </c>
      <c r="J109" s="5" t="s">
        <v>39</v>
      </c>
      <c r="K109" s="5"/>
      <c r="L109" s="5"/>
      <c r="M109" s="5" t="s">
        <v>41</v>
      </c>
      <c r="N109" s="5" t="s">
        <v>43</v>
      </c>
      <c r="O109" s="5" t="s">
        <v>41</v>
      </c>
      <c r="P109" s="5" t="s">
        <v>41</v>
      </c>
      <c r="Q109" s="5" t="s">
        <v>42</v>
      </c>
      <c r="R109" s="5" t="s">
        <v>42</v>
      </c>
      <c r="S109" s="5" t="s">
        <v>41</v>
      </c>
      <c r="T109" s="5" t="s">
        <v>41</v>
      </c>
      <c r="U109" s="5" t="s">
        <v>41</v>
      </c>
      <c r="V109" s="5" t="s">
        <v>43</v>
      </c>
      <c r="W109" s="5" t="s">
        <v>40</v>
      </c>
      <c r="X109" s="5" t="s">
        <v>43</v>
      </c>
      <c r="Y109" s="5" t="s">
        <v>39</v>
      </c>
      <c r="Z109" s="5" t="s">
        <v>40</v>
      </c>
      <c r="AA109" s="5" t="s">
        <v>43</v>
      </c>
      <c r="AB109" s="5" t="s">
        <v>43</v>
      </c>
      <c r="AC109" s="5" t="s">
        <v>43</v>
      </c>
      <c r="AD109" s="5" t="s">
        <v>43</v>
      </c>
      <c r="AE109" s="5" t="s">
        <v>39</v>
      </c>
      <c r="AF109" s="5" t="s">
        <v>43</v>
      </c>
      <c r="AG109" s="5" t="s">
        <v>40</v>
      </c>
      <c r="AH109" s="5" t="s">
        <v>43</v>
      </c>
      <c r="AI109" s="5" t="s">
        <v>39</v>
      </c>
      <c r="AJ109" s="4"/>
      <c r="AK109" s="4"/>
      <c r="AL109" s="4"/>
      <c r="AM109" s="4"/>
      <c r="AN109" s="4"/>
      <c r="AO109" s="5" t="s">
        <v>45</v>
      </c>
    </row>
    <row r="110" spans="1:41" ht="12.75">
      <c r="A110" s="3">
        <v>42897.934792581014</v>
      </c>
      <c r="B110" s="5" t="s">
        <v>337</v>
      </c>
      <c r="C110" s="5" t="s">
        <v>39</v>
      </c>
      <c r="D110" s="5" t="s">
        <v>39</v>
      </c>
      <c r="E110" s="5" t="s">
        <v>39</v>
      </c>
      <c r="F110" s="5" t="s">
        <v>40</v>
      </c>
      <c r="G110" s="5" t="s">
        <v>40</v>
      </c>
      <c r="H110" s="5" t="s">
        <v>39</v>
      </c>
      <c r="I110" s="5" t="s">
        <v>39</v>
      </c>
      <c r="J110" s="5" t="s">
        <v>39</v>
      </c>
      <c r="K110" s="5"/>
      <c r="L110" s="5"/>
      <c r="M110" s="5" t="s">
        <v>39</v>
      </c>
      <c r="N110" s="5" t="s">
        <v>41</v>
      </c>
      <c r="O110" s="5" t="s">
        <v>41</v>
      </c>
      <c r="P110" s="5" t="s">
        <v>40</v>
      </c>
      <c r="Q110" s="5" t="s">
        <v>40</v>
      </c>
      <c r="R110" s="5" t="s">
        <v>40</v>
      </c>
      <c r="S110" s="5" t="s">
        <v>41</v>
      </c>
      <c r="T110" s="5" t="s">
        <v>41</v>
      </c>
      <c r="U110" s="5" t="s">
        <v>43</v>
      </c>
      <c r="V110" s="5" t="s">
        <v>42</v>
      </c>
      <c r="W110" s="5" t="s">
        <v>40</v>
      </c>
      <c r="X110" s="5" t="s">
        <v>41</v>
      </c>
      <c r="Y110" s="5" t="s">
        <v>39</v>
      </c>
      <c r="Z110" s="5" t="s">
        <v>40</v>
      </c>
      <c r="AA110" s="5" t="s">
        <v>43</v>
      </c>
      <c r="AB110" s="5" t="s">
        <v>43</v>
      </c>
      <c r="AC110" s="5" t="s">
        <v>43</v>
      </c>
      <c r="AD110" s="5" t="s">
        <v>43</v>
      </c>
      <c r="AE110" s="5" t="s">
        <v>40</v>
      </c>
      <c r="AF110" s="5" t="s">
        <v>40</v>
      </c>
      <c r="AG110" s="5" t="s">
        <v>40</v>
      </c>
      <c r="AH110" s="5" t="s">
        <v>43</v>
      </c>
      <c r="AI110" s="5" t="s">
        <v>39</v>
      </c>
      <c r="AJ110" s="5" t="s">
        <v>338</v>
      </c>
      <c r="AK110" s="4"/>
      <c r="AL110" s="5" t="s">
        <v>339</v>
      </c>
      <c r="AM110" s="4"/>
      <c r="AN110" s="4"/>
      <c r="AO110" s="5" t="s">
        <v>340</v>
      </c>
    </row>
    <row r="111" spans="1:41" ht="12.75">
      <c r="A111" s="3">
        <v>42897.942461342594</v>
      </c>
      <c r="B111" s="4"/>
      <c r="C111" s="5" t="s">
        <v>39</v>
      </c>
      <c r="D111" s="5" t="s">
        <v>40</v>
      </c>
      <c r="E111" s="5" t="s">
        <v>40</v>
      </c>
      <c r="F111" s="5" t="s">
        <v>40</v>
      </c>
      <c r="G111" s="5" t="s">
        <v>40</v>
      </c>
      <c r="H111" s="5" t="s">
        <v>40</v>
      </c>
      <c r="I111" s="5" t="s">
        <v>40</v>
      </c>
      <c r="J111" s="5" t="s">
        <v>40</v>
      </c>
      <c r="K111" s="5"/>
      <c r="L111" s="5"/>
      <c r="M111" s="5" t="s">
        <v>41</v>
      </c>
      <c r="N111" s="5" t="s">
        <v>40</v>
      </c>
      <c r="O111" s="5" t="s">
        <v>42</v>
      </c>
      <c r="P111" s="5" t="s">
        <v>39</v>
      </c>
      <c r="Q111" s="5" t="s">
        <v>39</v>
      </c>
      <c r="R111" s="5" t="s">
        <v>43</v>
      </c>
      <c r="S111" s="5" t="s">
        <v>40</v>
      </c>
      <c r="T111" s="5" t="s">
        <v>41</v>
      </c>
      <c r="U111" s="5" t="s">
        <v>42</v>
      </c>
      <c r="V111" s="5" t="s">
        <v>43</v>
      </c>
      <c r="W111" s="5" t="s">
        <v>43</v>
      </c>
      <c r="X111" s="5" t="s">
        <v>40</v>
      </c>
      <c r="Y111" s="5" t="s">
        <v>40</v>
      </c>
      <c r="Z111" s="5" t="s">
        <v>40</v>
      </c>
      <c r="AA111" s="5" t="s">
        <v>43</v>
      </c>
      <c r="AB111" s="5" t="s">
        <v>43</v>
      </c>
      <c r="AC111" s="5" t="s">
        <v>43</v>
      </c>
      <c r="AD111" s="5" t="s">
        <v>43</v>
      </c>
      <c r="AE111" s="5" t="s">
        <v>40</v>
      </c>
      <c r="AF111" s="5" t="s">
        <v>43</v>
      </c>
      <c r="AG111" s="5" t="s">
        <v>43</v>
      </c>
      <c r="AH111" s="5" t="s">
        <v>43</v>
      </c>
      <c r="AI111" s="5" t="s">
        <v>39</v>
      </c>
      <c r="AJ111" s="5" t="s">
        <v>341</v>
      </c>
      <c r="AK111" s="5" t="s">
        <v>342</v>
      </c>
      <c r="AL111" s="5" t="s">
        <v>343</v>
      </c>
      <c r="AM111" s="4"/>
      <c r="AN111" s="4"/>
      <c r="AO111" s="5" t="s">
        <v>57</v>
      </c>
    </row>
    <row r="112" spans="1:41" ht="12.75">
      <c r="A112" s="3">
        <v>42898.319554918984</v>
      </c>
      <c r="B112" s="4"/>
      <c r="C112" s="5" t="s">
        <v>39</v>
      </c>
      <c r="D112" s="5" t="s">
        <v>39</v>
      </c>
      <c r="E112" s="5" t="s">
        <v>39</v>
      </c>
      <c r="F112" s="5" t="s">
        <v>40</v>
      </c>
      <c r="G112" s="5" t="s">
        <v>40</v>
      </c>
      <c r="H112" s="5" t="s">
        <v>40</v>
      </c>
      <c r="I112" s="5" t="s">
        <v>39</v>
      </c>
      <c r="J112" s="5" t="s">
        <v>39</v>
      </c>
      <c r="K112" s="5"/>
      <c r="L112" s="5"/>
      <c r="M112" s="5" t="s">
        <v>39</v>
      </c>
      <c r="N112" s="5" t="s">
        <v>39</v>
      </c>
      <c r="O112" s="5" t="s">
        <v>42</v>
      </c>
      <c r="P112" s="5" t="s">
        <v>39</v>
      </c>
      <c r="Q112" s="5" t="s">
        <v>39</v>
      </c>
      <c r="R112" s="5" t="s">
        <v>43</v>
      </c>
      <c r="S112" s="5" t="s">
        <v>42</v>
      </c>
      <c r="T112" s="5" t="s">
        <v>39</v>
      </c>
      <c r="U112" s="5" t="s">
        <v>39</v>
      </c>
      <c r="V112" s="5" t="s">
        <v>39</v>
      </c>
      <c r="W112" s="5" t="s">
        <v>40</v>
      </c>
      <c r="X112" s="5" t="s">
        <v>39</v>
      </c>
      <c r="Y112" s="5" t="s">
        <v>40</v>
      </c>
      <c r="Z112" s="5" t="s">
        <v>40</v>
      </c>
      <c r="AA112" s="5" t="s">
        <v>43</v>
      </c>
      <c r="AB112" s="5" t="s">
        <v>43</v>
      </c>
      <c r="AC112" s="5" t="s">
        <v>43</v>
      </c>
      <c r="AD112" s="5" t="s">
        <v>40</v>
      </c>
      <c r="AE112" s="5" t="s">
        <v>40</v>
      </c>
      <c r="AF112" s="5" t="s">
        <v>40</v>
      </c>
      <c r="AG112" s="5" t="s">
        <v>40</v>
      </c>
      <c r="AH112" s="5" t="s">
        <v>40</v>
      </c>
      <c r="AI112" s="5" t="s">
        <v>39</v>
      </c>
      <c r="AJ112" s="4"/>
      <c r="AK112" s="4"/>
      <c r="AL112" s="4"/>
      <c r="AM112" s="4"/>
      <c r="AN112" s="4"/>
      <c r="AO112" s="5" t="s">
        <v>57</v>
      </c>
    </row>
    <row r="113" spans="1:41" ht="12.75">
      <c r="A113" s="3">
        <v>42898.325018425923</v>
      </c>
      <c r="B113" s="5" t="s">
        <v>344</v>
      </c>
      <c r="C113" s="5" t="s">
        <v>39</v>
      </c>
      <c r="D113" s="5" t="s">
        <v>39</v>
      </c>
      <c r="E113" s="5" t="s">
        <v>39</v>
      </c>
      <c r="F113" s="5" t="s">
        <v>40</v>
      </c>
      <c r="G113" s="5" t="s">
        <v>40</v>
      </c>
      <c r="H113" s="5" t="s">
        <v>39</v>
      </c>
      <c r="I113" s="5" t="s">
        <v>39</v>
      </c>
      <c r="J113" s="5" t="s">
        <v>39</v>
      </c>
      <c r="K113" s="5"/>
      <c r="L113" s="5"/>
      <c r="M113" s="5" t="s">
        <v>39</v>
      </c>
      <c r="N113" s="5" t="s">
        <v>39</v>
      </c>
      <c r="O113" s="5" t="s">
        <v>39</v>
      </c>
      <c r="P113" s="5" t="s">
        <v>41</v>
      </c>
      <c r="Q113" s="5" t="s">
        <v>42</v>
      </c>
      <c r="R113" s="5" t="s">
        <v>40</v>
      </c>
      <c r="S113" s="5" t="s">
        <v>39</v>
      </c>
      <c r="T113" s="5" t="s">
        <v>39</v>
      </c>
      <c r="U113" s="5" t="s">
        <v>41</v>
      </c>
      <c r="V113" s="5" t="s">
        <v>43</v>
      </c>
      <c r="W113" s="5" t="s">
        <v>40</v>
      </c>
      <c r="X113" s="5" t="s">
        <v>39</v>
      </c>
      <c r="Y113" s="5" t="s">
        <v>39</v>
      </c>
      <c r="Z113" s="5" t="s">
        <v>40</v>
      </c>
      <c r="AA113" s="5" t="s">
        <v>43</v>
      </c>
      <c r="AB113" s="5" t="s">
        <v>43</v>
      </c>
      <c r="AC113" s="5" t="s">
        <v>43</v>
      </c>
      <c r="AD113" s="5" t="s">
        <v>40</v>
      </c>
      <c r="AE113" s="5" t="s">
        <v>39</v>
      </c>
      <c r="AF113" s="5" t="s">
        <v>39</v>
      </c>
      <c r="AG113" s="5" t="s">
        <v>40</v>
      </c>
      <c r="AH113" s="5" t="s">
        <v>40</v>
      </c>
      <c r="AI113" s="5" t="s">
        <v>39</v>
      </c>
      <c r="AJ113" s="5" t="s">
        <v>345</v>
      </c>
      <c r="AK113" s="5" t="s">
        <v>346</v>
      </c>
      <c r="AL113" s="5" t="s">
        <v>347</v>
      </c>
      <c r="AM113" s="5" t="s">
        <v>43</v>
      </c>
      <c r="AN113" s="5" t="s">
        <v>348</v>
      </c>
      <c r="AO113" s="5" t="s">
        <v>45</v>
      </c>
    </row>
    <row r="114" spans="1:41" ht="12.75">
      <c r="A114" s="3">
        <v>42898.453810578707</v>
      </c>
      <c r="B114" s="4"/>
      <c r="C114" s="5" t="s">
        <v>39</v>
      </c>
      <c r="D114" s="5" t="s">
        <v>39</v>
      </c>
      <c r="E114" s="5" t="s">
        <v>39</v>
      </c>
      <c r="F114" s="5" t="s">
        <v>40</v>
      </c>
      <c r="G114" s="5" t="s">
        <v>40</v>
      </c>
      <c r="H114" s="5" t="s">
        <v>40</v>
      </c>
      <c r="I114" s="5" t="s">
        <v>39</v>
      </c>
      <c r="J114" s="5" t="s">
        <v>39</v>
      </c>
      <c r="K114" s="5"/>
      <c r="L114" s="5"/>
      <c r="M114" s="5" t="s">
        <v>39</v>
      </c>
      <c r="N114" s="5" t="s">
        <v>39</v>
      </c>
      <c r="O114" s="5" t="s">
        <v>41</v>
      </c>
      <c r="P114" s="5" t="s">
        <v>41</v>
      </c>
      <c r="Q114" s="5" t="s">
        <v>42</v>
      </c>
      <c r="R114" s="5" t="s">
        <v>42</v>
      </c>
      <c r="S114" s="5" t="s">
        <v>39</v>
      </c>
      <c r="T114" s="5" t="s">
        <v>39</v>
      </c>
      <c r="U114" s="5" t="s">
        <v>41</v>
      </c>
      <c r="V114" s="5" t="s">
        <v>39</v>
      </c>
      <c r="W114" s="5" t="s">
        <v>40</v>
      </c>
      <c r="X114" s="5" t="s">
        <v>39</v>
      </c>
      <c r="Y114" s="5" t="s">
        <v>39</v>
      </c>
      <c r="Z114" s="5" t="s">
        <v>40</v>
      </c>
      <c r="AA114" s="5" t="s">
        <v>43</v>
      </c>
      <c r="AB114" s="5" t="s">
        <v>43</v>
      </c>
      <c r="AC114" s="5" t="s">
        <v>43</v>
      </c>
      <c r="AD114" s="5" t="s">
        <v>40</v>
      </c>
      <c r="AE114" s="5" t="s">
        <v>39</v>
      </c>
      <c r="AF114" s="5" t="s">
        <v>39</v>
      </c>
      <c r="AG114" s="5" t="s">
        <v>40</v>
      </c>
      <c r="AH114" s="5" t="s">
        <v>40</v>
      </c>
      <c r="AI114" s="5" t="s">
        <v>39</v>
      </c>
      <c r="AJ114" s="4"/>
      <c r="AK114" s="4"/>
      <c r="AL114" s="5" t="s">
        <v>349</v>
      </c>
      <c r="AM114" s="4"/>
      <c r="AN114" s="5" t="s">
        <v>350</v>
      </c>
      <c r="AO114" s="5" t="s">
        <v>45</v>
      </c>
    </row>
    <row r="115" spans="1:41" ht="12.75">
      <c r="A115" s="3">
        <v>42898.477731134262</v>
      </c>
      <c r="B115" s="5" t="s">
        <v>351</v>
      </c>
      <c r="C115" s="5" t="s">
        <v>39</v>
      </c>
      <c r="D115" s="5" t="s">
        <v>40</v>
      </c>
      <c r="E115" s="5" t="s">
        <v>40</v>
      </c>
      <c r="F115" s="5" t="s">
        <v>40</v>
      </c>
      <c r="G115" s="5" t="s">
        <v>40</v>
      </c>
      <c r="H115" s="5" t="s">
        <v>40</v>
      </c>
      <c r="I115" s="5" t="s">
        <v>40</v>
      </c>
      <c r="J115" s="5" t="s">
        <v>40</v>
      </c>
      <c r="K115" s="5"/>
      <c r="L115" s="5"/>
      <c r="M115" s="5" t="s">
        <v>41</v>
      </c>
      <c r="N115" s="5" t="s">
        <v>40</v>
      </c>
      <c r="O115" s="5" t="s">
        <v>43</v>
      </c>
      <c r="P115" s="5" t="s">
        <v>42</v>
      </c>
      <c r="Q115" s="5" t="s">
        <v>42</v>
      </c>
      <c r="R115" s="5" t="s">
        <v>43</v>
      </c>
      <c r="S115" s="5" t="s">
        <v>42</v>
      </c>
      <c r="T115" s="5" t="s">
        <v>41</v>
      </c>
      <c r="U115" s="5" t="s">
        <v>40</v>
      </c>
      <c r="V115" s="5" t="s">
        <v>41</v>
      </c>
      <c r="W115" s="5" t="s">
        <v>40</v>
      </c>
      <c r="X115" s="5" t="s">
        <v>42</v>
      </c>
      <c r="Y115" s="5" t="s">
        <v>40</v>
      </c>
      <c r="Z115" s="5" t="s">
        <v>40</v>
      </c>
      <c r="AA115" s="5" t="s">
        <v>43</v>
      </c>
      <c r="AB115" s="5" t="s">
        <v>43</v>
      </c>
      <c r="AC115" s="5" t="s">
        <v>43</v>
      </c>
      <c r="AD115" s="5" t="s">
        <v>43</v>
      </c>
      <c r="AE115" s="5" t="s">
        <v>40</v>
      </c>
      <c r="AF115" s="5" t="s">
        <v>43</v>
      </c>
      <c r="AG115" s="5" t="s">
        <v>40</v>
      </c>
      <c r="AH115" s="5" t="s">
        <v>43</v>
      </c>
      <c r="AI115" s="5" t="s">
        <v>40</v>
      </c>
      <c r="AJ115" s="4"/>
      <c r="AK115" s="4"/>
      <c r="AL115" s="4"/>
      <c r="AM115" s="4"/>
      <c r="AN115" s="4"/>
      <c r="AO115" s="5" t="s">
        <v>45</v>
      </c>
    </row>
    <row r="116" spans="1:41" ht="12.75">
      <c r="A116" s="3">
        <v>42898.503684722222</v>
      </c>
      <c r="B116" s="5" t="s">
        <v>352</v>
      </c>
      <c r="C116" s="5" t="s">
        <v>39</v>
      </c>
      <c r="D116" s="5" t="s">
        <v>39</v>
      </c>
      <c r="E116" s="5" t="s">
        <v>40</v>
      </c>
      <c r="F116" s="5" t="s">
        <v>40</v>
      </c>
      <c r="G116" s="5" t="s">
        <v>40</v>
      </c>
      <c r="H116" s="5" t="s">
        <v>40</v>
      </c>
      <c r="I116" s="5" t="s">
        <v>39</v>
      </c>
      <c r="J116" s="5" t="s">
        <v>39</v>
      </c>
      <c r="K116" s="5"/>
      <c r="L116" s="5"/>
      <c r="M116" s="5" t="s">
        <v>42</v>
      </c>
      <c r="N116" s="5" t="s">
        <v>41</v>
      </c>
      <c r="O116" s="5" t="s">
        <v>42</v>
      </c>
      <c r="P116" s="5" t="s">
        <v>39</v>
      </c>
      <c r="Q116" s="5" t="s">
        <v>39</v>
      </c>
      <c r="R116" s="5" t="s">
        <v>42</v>
      </c>
      <c r="S116" s="5" t="s">
        <v>39</v>
      </c>
      <c r="T116" s="5" t="s">
        <v>41</v>
      </c>
      <c r="U116" s="5" t="s">
        <v>40</v>
      </c>
      <c r="V116" s="5" t="s">
        <v>39</v>
      </c>
      <c r="W116" s="5" t="s">
        <v>40</v>
      </c>
      <c r="X116" s="5" t="s">
        <v>41</v>
      </c>
      <c r="Y116" s="5" t="s">
        <v>39</v>
      </c>
      <c r="Z116" s="5" t="s">
        <v>40</v>
      </c>
      <c r="AA116" s="5" t="s">
        <v>43</v>
      </c>
      <c r="AB116" s="5" t="s">
        <v>43</v>
      </c>
      <c r="AC116" s="5" t="s">
        <v>43</v>
      </c>
      <c r="AD116" s="5" t="s">
        <v>43</v>
      </c>
      <c r="AE116" s="5" t="s">
        <v>39</v>
      </c>
      <c r="AF116" s="5" t="s">
        <v>43</v>
      </c>
      <c r="AG116" s="5" t="s">
        <v>40</v>
      </c>
      <c r="AH116" s="5" t="s">
        <v>43</v>
      </c>
      <c r="AI116" s="5" t="s">
        <v>39</v>
      </c>
      <c r="AJ116" s="4"/>
      <c r="AK116" s="4"/>
      <c r="AL116" s="4"/>
      <c r="AM116" s="4"/>
      <c r="AN116" s="4"/>
      <c r="AO116" s="5" t="s">
        <v>57</v>
      </c>
    </row>
    <row r="117" spans="1:41" ht="12.75">
      <c r="A117" s="3">
        <v>42898.510555729168</v>
      </c>
      <c r="B117" s="5" t="s">
        <v>353</v>
      </c>
      <c r="C117" s="5" t="s">
        <v>39</v>
      </c>
      <c r="D117" s="5" t="s">
        <v>67</v>
      </c>
      <c r="E117" s="5" t="s">
        <v>40</v>
      </c>
      <c r="F117" s="5" t="s">
        <v>40</v>
      </c>
      <c r="G117" s="5" t="s">
        <v>40</v>
      </c>
      <c r="H117" s="5" t="s">
        <v>40</v>
      </c>
      <c r="I117" s="5" t="s">
        <v>39</v>
      </c>
      <c r="J117" s="5" t="s">
        <v>40</v>
      </c>
      <c r="K117" s="5"/>
      <c r="L117" s="5"/>
      <c r="M117" s="5" t="s">
        <v>41</v>
      </c>
      <c r="N117" s="5" t="s">
        <v>39</v>
      </c>
      <c r="O117" s="5" t="s">
        <v>42</v>
      </c>
      <c r="P117" s="5" t="s">
        <v>41</v>
      </c>
      <c r="Q117" s="5" t="s">
        <v>41</v>
      </c>
      <c r="R117" s="5" t="s">
        <v>40</v>
      </c>
      <c r="S117" s="5" t="s">
        <v>39</v>
      </c>
      <c r="T117" s="5" t="s">
        <v>39</v>
      </c>
      <c r="U117" s="5" t="s">
        <v>42</v>
      </c>
      <c r="V117" s="5" t="s">
        <v>43</v>
      </c>
      <c r="W117" s="5" t="s">
        <v>40</v>
      </c>
      <c r="X117" s="5" t="s">
        <v>43</v>
      </c>
      <c r="Y117" s="5" t="s">
        <v>40</v>
      </c>
      <c r="Z117" s="5" t="s">
        <v>39</v>
      </c>
      <c r="AA117" s="5" t="s">
        <v>43</v>
      </c>
      <c r="AB117" s="5" t="s">
        <v>43</v>
      </c>
      <c r="AC117" s="5" t="s">
        <v>43</v>
      </c>
      <c r="AD117" s="5" t="s">
        <v>40</v>
      </c>
      <c r="AE117" s="5" t="s">
        <v>40</v>
      </c>
      <c r="AF117" s="5" t="s">
        <v>39</v>
      </c>
      <c r="AG117" s="5" t="s">
        <v>40</v>
      </c>
      <c r="AH117" s="5" t="s">
        <v>40</v>
      </c>
      <c r="AI117" s="5" t="s">
        <v>39</v>
      </c>
      <c r="AJ117" s="5" t="s">
        <v>354</v>
      </c>
      <c r="AK117" s="4"/>
      <c r="AL117" s="5" t="s">
        <v>355</v>
      </c>
      <c r="AM117" s="4"/>
      <c r="AN117" s="4"/>
      <c r="AO117" s="5" t="s">
        <v>45</v>
      </c>
    </row>
    <row r="118" spans="1:41" ht="12.75">
      <c r="A118" s="3">
        <v>42898.510593043982</v>
      </c>
      <c r="B118" s="5" t="s">
        <v>356</v>
      </c>
      <c r="C118" s="5" t="s">
        <v>39</v>
      </c>
      <c r="D118" s="5" t="s">
        <v>67</v>
      </c>
      <c r="E118" s="5" t="s">
        <v>40</v>
      </c>
      <c r="F118" s="5" t="s">
        <v>40</v>
      </c>
      <c r="G118" s="5" t="s">
        <v>40</v>
      </c>
      <c r="H118" s="5" t="s">
        <v>40</v>
      </c>
      <c r="I118" s="5" t="s">
        <v>39</v>
      </c>
      <c r="J118" s="5" t="s">
        <v>40</v>
      </c>
      <c r="K118" s="5"/>
      <c r="L118" s="5"/>
      <c r="M118" s="5" t="s">
        <v>41</v>
      </c>
      <c r="N118" s="5" t="s">
        <v>39</v>
      </c>
      <c r="O118" s="5" t="s">
        <v>42</v>
      </c>
      <c r="P118" s="5" t="s">
        <v>41</v>
      </c>
      <c r="Q118" s="5" t="s">
        <v>41</v>
      </c>
      <c r="R118" s="5" t="s">
        <v>40</v>
      </c>
      <c r="S118" s="5" t="s">
        <v>39</v>
      </c>
      <c r="T118" s="5" t="s">
        <v>39</v>
      </c>
      <c r="U118" s="5" t="s">
        <v>42</v>
      </c>
      <c r="V118" s="5" t="s">
        <v>43</v>
      </c>
      <c r="W118" s="5" t="s">
        <v>40</v>
      </c>
      <c r="X118" s="5" t="s">
        <v>43</v>
      </c>
      <c r="Y118" s="5" t="s">
        <v>40</v>
      </c>
      <c r="Z118" s="5" t="s">
        <v>39</v>
      </c>
      <c r="AA118" s="5" t="s">
        <v>43</v>
      </c>
      <c r="AB118" s="5" t="s">
        <v>43</v>
      </c>
      <c r="AC118" s="5" t="s">
        <v>43</v>
      </c>
      <c r="AD118" s="5" t="s">
        <v>40</v>
      </c>
      <c r="AE118" s="5" t="s">
        <v>40</v>
      </c>
      <c r="AF118" s="5" t="s">
        <v>39</v>
      </c>
      <c r="AG118" s="5" t="s">
        <v>40</v>
      </c>
      <c r="AH118" s="5" t="s">
        <v>40</v>
      </c>
      <c r="AI118" s="5" t="s">
        <v>39</v>
      </c>
      <c r="AJ118" s="5" t="s">
        <v>357</v>
      </c>
      <c r="AK118" s="4"/>
      <c r="AL118" s="5" t="s">
        <v>222</v>
      </c>
      <c r="AM118" s="4"/>
      <c r="AN118" s="4"/>
      <c r="AO118" s="5" t="s">
        <v>45</v>
      </c>
    </row>
    <row r="119" spans="1:41" ht="12.75">
      <c r="A119" s="3">
        <v>42898.511325833329</v>
      </c>
      <c r="B119" s="5" t="s">
        <v>358</v>
      </c>
      <c r="C119" s="5" t="s">
        <v>39</v>
      </c>
      <c r="D119" s="5" t="s">
        <v>39</v>
      </c>
      <c r="E119" s="5" t="s">
        <v>39</v>
      </c>
      <c r="F119" s="5" t="s">
        <v>40</v>
      </c>
      <c r="G119" s="5" t="s">
        <v>40</v>
      </c>
      <c r="H119" s="5" t="s">
        <v>39</v>
      </c>
      <c r="I119" s="5" t="s">
        <v>39</v>
      </c>
      <c r="J119" s="5" t="s">
        <v>39</v>
      </c>
      <c r="K119" s="5"/>
      <c r="L119" s="5"/>
      <c r="M119" s="5" t="s">
        <v>39</v>
      </c>
      <c r="N119" s="5" t="s">
        <v>42</v>
      </c>
      <c r="O119" s="5" t="s">
        <v>41</v>
      </c>
      <c r="P119" s="5" t="s">
        <v>42</v>
      </c>
      <c r="Q119" s="5" t="s">
        <v>41</v>
      </c>
      <c r="R119" s="5" t="s">
        <v>40</v>
      </c>
      <c r="S119" s="5" t="s">
        <v>39</v>
      </c>
      <c r="T119" s="5" t="s">
        <v>41</v>
      </c>
      <c r="U119" s="5" t="s">
        <v>42</v>
      </c>
      <c r="V119" s="5" t="s">
        <v>41</v>
      </c>
      <c r="W119" s="5" t="s">
        <v>40</v>
      </c>
      <c r="X119" s="5" t="s">
        <v>41</v>
      </c>
      <c r="Y119" s="5" t="s">
        <v>39</v>
      </c>
      <c r="Z119" s="5" t="s">
        <v>39</v>
      </c>
      <c r="AA119" s="5" t="s">
        <v>39</v>
      </c>
      <c r="AB119" s="5" t="s">
        <v>40</v>
      </c>
      <c r="AC119" s="5" t="s">
        <v>40</v>
      </c>
      <c r="AD119" s="5" t="s">
        <v>40</v>
      </c>
      <c r="AE119" s="5" t="s">
        <v>39</v>
      </c>
      <c r="AF119" s="5" t="s">
        <v>39</v>
      </c>
      <c r="AG119" s="5" t="s">
        <v>39</v>
      </c>
      <c r="AH119" s="5" t="s">
        <v>40</v>
      </c>
      <c r="AI119" s="5" t="s">
        <v>39</v>
      </c>
      <c r="AJ119" s="4"/>
      <c r="AK119" s="4"/>
      <c r="AL119" s="4"/>
      <c r="AM119" s="4"/>
      <c r="AN119" s="4"/>
      <c r="AO119" s="5" t="s">
        <v>45</v>
      </c>
    </row>
    <row r="120" spans="1:41" ht="12.75">
      <c r="A120" s="3">
        <v>42898.515022534717</v>
      </c>
      <c r="B120" s="5" t="s">
        <v>359</v>
      </c>
      <c r="C120" s="5" t="s">
        <v>39</v>
      </c>
      <c r="D120" s="5" t="s">
        <v>40</v>
      </c>
      <c r="E120" s="5" t="s">
        <v>39</v>
      </c>
      <c r="F120" s="5" t="s">
        <v>40</v>
      </c>
      <c r="G120" s="5" t="s">
        <v>40</v>
      </c>
      <c r="H120" s="5" t="s">
        <v>39</v>
      </c>
      <c r="I120" s="5" t="s">
        <v>40</v>
      </c>
      <c r="J120" s="5" t="s">
        <v>39</v>
      </c>
      <c r="K120" s="5"/>
      <c r="L120" s="5"/>
      <c r="M120" s="5" t="s">
        <v>40</v>
      </c>
      <c r="N120" s="5" t="s">
        <v>40</v>
      </c>
      <c r="O120" s="5" t="s">
        <v>42</v>
      </c>
      <c r="P120" s="5" t="s">
        <v>43</v>
      </c>
      <c r="Q120" s="5" t="s">
        <v>41</v>
      </c>
      <c r="R120" s="5" t="s">
        <v>41</v>
      </c>
      <c r="S120" s="5" t="s">
        <v>42</v>
      </c>
      <c r="T120" s="5" t="s">
        <v>41</v>
      </c>
      <c r="U120" s="5" t="s">
        <v>41</v>
      </c>
      <c r="V120" s="5" t="s">
        <v>39</v>
      </c>
      <c r="W120" s="5" t="s">
        <v>42</v>
      </c>
      <c r="X120" s="5" t="s">
        <v>40</v>
      </c>
      <c r="Y120" s="5" t="s">
        <v>40</v>
      </c>
      <c r="Z120" s="5" t="s">
        <v>40</v>
      </c>
      <c r="AA120" s="5" t="s">
        <v>43</v>
      </c>
      <c r="AB120" s="5" t="s">
        <v>43</v>
      </c>
      <c r="AC120" s="5" t="s">
        <v>43</v>
      </c>
      <c r="AD120" s="5" t="s">
        <v>43</v>
      </c>
      <c r="AE120" s="5" t="s">
        <v>40</v>
      </c>
      <c r="AF120" s="5" t="s">
        <v>39</v>
      </c>
      <c r="AG120" s="5" t="s">
        <v>40</v>
      </c>
      <c r="AH120" s="5" t="s">
        <v>43</v>
      </c>
      <c r="AI120" s="5" t="s">
        <v>43</v>
      </c>
      <c r="AJ120" s="4"/>
      <c r="AK120" s="4"/>
      <c r="AL120" s="5" t="s">
        <v>360</v>
      </c>
      <c r="AM120" s="4"/>
      <c r="AN120" s="5" t="s">
        <v>361</v>
      </c>
      <c r="AO120" s="5" t="s">
        <v>45</v>
      </c>
    </row>
    <row r="121" spans="1:41" ht="12.75">
      <c r="A121" s="3">
        <v>42898.540760706019</v>
      </c>
      <c r="B121" s="4"/>
      <c r="C121" s="5" t="s">
        <v>39</v>
      </c>
      <c r="D121" s="5" t="s">
        <v>39</v>
      </c>
      <c r="E121" s="5" t="s">
        <v>39</v>
      </c>
      <c r="F121" s="5" t="s">
        <v>39</v>
      </c>
      <c r="G121" s="4"/>
      <c r="H121" s="5" t="s">
        <v>39</v>
      </c>
      <c r="I121" s="5" t="s">
        <v>39</v>
      </c>
      <c r="J121" s="5" t="s">
        <v>39</v>
      </c>
      <c r="K121" s="5"/>
      <c r="L121" s="5"/>
      <c r="M121" s="5" t="s">
        <v>39</v>
      </c>
      <c r="N121" s="5" t="s">
        <v>42</v>
      </c>
      <c r="O121" s="5" t="s">
        <v>39</v>
      </c>
      <c r="P121" s="5" t="s">
        <v>42</v>
      </c>
      <c r="Q121" s="5" t="s">
        <v>42</v>
      </c>
      <c r="R121" s="5" t="s">
        <v>40</v>
      </c>
      <c r="S121" s="5" t="s">
        <v>41</v>
      </c>
      <c r="T121" s="4"/>
      <c r="U121" s="5" t="s">
        <v>39</v>
      </c>
      <c r="V121" s="5" t="s">
        <v>42</v>
      </c>
      <c r="W121" s="5" t="s">
        <v>42</v>
      </c>
      <c r="X121" s="5" t="s">
        <v>41</v>
      </c>
      <c r="Y121" s="5" t="s">
        <v>39</v>
      </c>
      <c r="Z121" s="5" t="s">
        <v>40</v>
      </c>
      <c r="AA121" s="4"/>
      <c r="AB121" s="5" t="s">
        <v>43</v>
      </c>
      <c r="AC121" s="5" t="s">
        <v>43</v>
      </c>
      <c r="AD121" s="5" t="s">
        <v>43</v>
      </c>
      <c r="AE121" s="5" t="s">
        <v>39</v>
      </c>
      <c r="AF121" s="5" t="s">
        <v>39</v>
      </c>
      <c r="AG121" s="5" t="s">
        <v>39</v>
      </c>
      <c r="AH121" s="5" t="s">
        <v>40</v>
      </c>
      <c r="AI121" s="5" t="s">
        <v>40</v>
      </c>
      <c r="AJ121" s="4"/>
      <c r="AK121" s="4"/>
      <c r="AL121" s="4"/>
      <c r="AM121" s="4"/>
      <c r="AN121" s="4"/>
      <c r="AO121" s="5" t="s">
        <v>45</v>
      </c>
    </row>
    <row r="122" spans="1:41" ht="12.75">
      <c r="A122" s="3">
        <v>42898.728057141205</v>
      </c>
      <c r="B122" s="4"/>
      <c r="C122" s="5" t="s">
        <v>39</v>
      </c>
      <c r="D122" s="5" t="s">
        <v>39</v>
      </c>
      <c r="E122" s="5" t="s">
        <v>39</v>
      </c>
      <c r="F122" s="5" t="s">
        <v>40</v>
      </c>
      <c r="G122" s="5" t="s">
        <v>39</v>
      </c>
      <c r="H122" s="5" t="s">
        <v>39</v>
      </c>
      <c r="I122" s="5" t="s">
        <v>39</v>
      </c>
      <c r="J122" s="5" t="s">
        <v>39</v>
      </c>
      <c r="K122" s="5"/>
      <c r="L122" s="5"/>
      <c r="M122" s="5" t="s">
        <v>43</v>
      </c>
      <c r="N122" s="5" t="s">
        <v>43</v>
      </c>
      <c r="O122" s="5" t="s">
        <v>39</v>
      </c>
      <c r="P122" s="5" t="s">
        <v>42</v>
      </c>
      <c r="Q122" s="5" t="s">
        <v>40</v>
      </c>
      <c r="R122" s="5" t="s">
        <v>40</v>
      </c>
      <c r="S122" s="5" t="s">
        <v>39</v>
      </c>
      <c r="T122" s="5" t="s">
        <v>39</v>
      </c>
      <c r="U122" s="5" t="s">
        <v>40</v>
      </c>
      <c r="V122" s="5" t="s">
        <v>43</v>
      </c>
      <c r="W122" s="5" t="s">
        <v>40</v>
      </c>
      <c r="X122" s="5" t="s">
        <v>43</v>
      </c>
      <c r="Y122" s="5" t="s">
        <v>39</v>
      </c>
      <c r="Z122" s="5" t="s">
        <v>40</v>
      </c>
      <c r="AA122" s="5" t="s">
        <v>43</v>
      </c>
      <c r="AB122" s="5" t="s">
        <v>43</v>
      </c>
      <c r="AC122" s="5" t="s">
        <v>43</v>
      </c>
      <c r="AD122" s="5" t="s">
        <v>40</v>
      </c>
      <c r="AE122" s="5" t="s">
        <v>40</v>
      </c>
      <c r="AF122" s="5" t="s">
        <v>43</v>
      </c>
      <c r="AG122" s="5" t="s">
        <v>40</v>
      </c>
      <c r="AH122" s="5" t="s">
        <v>43</v>
      </c>
      <c r="AI122" s="5" t="s">
        <v>43</v>
      </c>
      <c r="AJ122" s="4"/>
      <c r="AK122" s="4"/>
      <c r="AL122" s="4"/>
      <c r="AM122" s="4"/>
      <c r="AN122" s="4"/>
      <c r="AO122" s="5" t="s">
        <v>130</v>
      </c>
    </row>
    <row r="123" spans="1:41" ht="12.75">
      <c r="A123" s="3">
        <v>42898.748937685188</v>
      </c>
      <c r="B123" s="4"/>
      <c r="C123" s="5" t="s">
        <v>39</v>
      </c>
      <c r="D123" s="5" t="s">
        <v>40</v>
      </c>
      <c r="E123" s="5" t="s">
        <v>40</v>
      </c>
      <c r="F123" s="5" t="s">
        <v>40</v>
      </c>
      <c r="G123" s="5" t="s">
        <v>40</v>
      </c>
      <c r="H123" s="5" t="s">
        <v>40</v>
      </c>
      <c r="I123" s="5" t="s">
        <v>39</v>
      </c>
      <c r="J123" s="5" t="s">
        <v>40</v>
      </c>
      <c r="K123" s="5"/>
      <c r="L123" s="5"/>
      <c r="M123" s="5" t="s">
        <v>43</v>
      </c>
      <c r="N123" s="5" t="s">
        <v>39</v>
      </c>
      <c r="O123" s="5" t="s">
        <v>41</v>
      </c>
      <c r="P123" s="5" t="s">
        <v>42</v>
      </c>
      <c r="Q123" s="5" t="s">
        <v>41</v>
      </c>
      <c r="R123" s="5" t="s">
        <v>41</v>
      </c>
      <c r="S123" s="5" t="s">
        <v>42</v>
      </c>
      <c r="T123" s="5" t="s">
        <v>41</v>
      </c>
      <c r="U123" s="5" t="s">
        <v>41</v>
      </c>
      <c r="V123" s="5" t="s">
        <v>43</v>
      </c>
      <c r="W123" s="5" t="s">
        <v>40</v>
      </c>
      <c r="X123" s="5" t="s">
        <v>39</v>
      </c>
      <c r="Y123" s="5" t="s">
        <v>40</v>
      </c>
      <c r="Z123" s="5" t="s">
        <v>39</v>
      </c>
      <c r="AA123" s="5" t="s">
        <v>43</v>
      </c>
      <c r="AB123" s="5" t="s">
        <v>43</v>
      </c>
      <c r="AC123" s="5" t="s">
        <v>43</v>
      </c>
      <c r="AD123" s="5" t="s">
        <v>43</v>
      </c>
      <c r="AE123" s="5" t="s">
        <v>39</v>
      </c>
      <c r="AF123" s="5" t="s">
        <v>39</v>
      </c>
      <c r="AG123" s="5" t="s">
        <v>39</v>
      </c>
      <c r="AH123" s="5" t="s">
        <v>40</v>
      </c>
      <c r="AI123" s="5" t="s">
        <v>39</v>
      </c>
      <c r="AJ123" s="4"/>
      <c r="AK123" s="4"/>
      <c r="AL123" s="4"/>
      <c r="AM123" s="4"/>
      <c r="AN123" s="4"/>
      <c r="AO123" s="5" t="s">
        <v>185</v>
      </c>
    </row>
    <row r="124" spans="1:41" ht="12.75">
      <c r="A124" s="3">
        <v>42898.754365474539</v>
      </c>
      <c r="B124" s="4"/>
      <c r="C124" s="5" t="s">
        <v>39</v>
      </c>
      <c r="D124" s="5" t="s">
        <v>40</v>
      </c>
      <c r="E124" s="5" t="s">
        <v>40</v>
      </c>
      <c r="F124" s="5" t="s">
        <v>40</v>
      </c>
      <c r="G124" s="5" t="s">
        <v>40</v>
      </c>
      <c r="H124" s="5" t="s">
        <v>40</v>
      </c>
      <c r="I124" s="5" t="s">
        <v>40</v>
      </c>
      <c r="J124" s="5" t="s">
        <v>40</v>
      </c>
      <c r="K124" s="5"/>
      <c r="L124" s="5"/>
      <c r="M124" s="5" t="s">
        <v>41</v>
      </c>
      <c r="N124" s="5" t="s">
        <v>42</v>
      </c>
      <c r="O124" s="5" t="s">
        <v>42</v>
      </c>
      <c r="P124" s="5" t="s">
        <v>41</v>
      </c>
      <c r="Q124" s="5" t="s">
        <v>41</v>
      </c>
      <c r="R124" s="5" t="s">
        <v>43</v>
      </c>
      <c r="S124" s="5" t="s">
        <v>41</v>
      </c>
      <c r="T124" s="5" t="s">
        <v>41</v>
      </c>
      <c r="U124" s="5" t="s">
        <v>42</v>
      </c>
      <c r="V124" s="5" t="s">
        <v>39</v>
      </c>
      <c r="W124" s="5" t="s">
        <v>42</v>
      </c>
      <c r="X124" s="5" t="s">
        <v>42</v>
      </c>
      <c r="Y124" s="5" t="s">
        <v>40</v>
      </c>
      <c r="Z124" s="5" t="s">
        <v>40</v>
      </c>
      <c r="AA124" s="5" t="s">
        <v>43</v>
      </c>
      <c r="AB124" s="5" t="s">
        <v>43</v>
      </c>
      <c r="AC124" s="5" t="s">
        <v>43</v>
      </c>
      <c r="AD124" s="5" t="s">
        <v>43</v>
      </c>
      <c r="AE124" s="5" t="s">
        <v>40</v>
      </c>
      <c r="AF124" s="5" t="s">
        <v>39</v>
      </c>
      <c r="AG124" s="5" t="s">
        <v>40</v>
      </c>
      <c r="AH124" s="5" t="s">
        <v>43</v>
      </c>
      <c r="AI124" s="5" t="s">
        <v>39</v>
      </c>
      <c r="AJ124" s="4"/>
      <c r="AK124" s="5" t="s">
        <v>362</v>
      </c>
      <c r="AL124" s="4"/>
      <c r="AM124" s="4"/>
      <c r="AN124" s="4"/>
      <c r="AO124" s="5" t="s">
        <v>45</v>
      </c>
    </row>
    <row r="125" spans="1:41" ht="12.75">
      <c r="A125" s="3">
        <v>42898.837303148146</v>
      </c>
      <c r="B125" s="5" t="s">
        <v>363</v>
      </c>
      <c r="C125" s="5" t="s">
        <v>39</v>
      </c>
      <c r="D125" s="5" t="s">
        <v>67</v>
      </c>
      <c r="E125" s="5" t="s">
        <v>40</v>
      </c>
      <c r="F125" s="5" t="s">
        <v>40</v>
      </c>
      <c r="G125" s="5" t="s">
        <v>40</v>
      </c>
      <c r="H125" s="5" t="s">
        <v>39</v>
      </c>
      <c r="I125" s="5" t="s">
        <v>40</v>
      </c>
      <c r="J125" s="5" t="s">
        <v>39</v>
      </c>
      <c r="K125" s="5"/>
      <c r="L125" s="5"/>
      <c r="M125" s="5" t="s">
        <v>42</v>
      </c>
      <c r="N125" s="5" t="s">
        <v>42</v>
      </c>
      <c r="O125" s="5" t="s">
        <v>43</v>
      </c>
      <c r="P125" s="5" t="s">
        <v>43</v>
      </c>
      <c r="Q125" s="4"/>
      <c r="R125" s="5" t="s">
        <v>40</v>
      </c>
      <c r="S125" s="5" t="s">
        <v>42</v>
      </c>
      <c r="T125" s="5" t="s">
        <v>41</v>
      </c>
      <c r="U125" s="5" t="s">
        <v>42</v>
      </c>
      <c r="V125" s="5" t="s">
        <v>39</v>
      </c>
      <c r="W125" s="5" t="s">
        <v>40</v>
      </c>
      <c r="X125" s="5" t="s">
        <v>40</v>
      </c>
      <c r="Y125" s="5" t="s">
        <v>40</v>
      </c>
      <c r="Z125" s="5" t="s">
        <v>40</v>
      </c>
      <c r="AA125" s="5" t="s">
        <v>43</v>
      </c>
      <c r="AB125" s="5" t="s">
        <v>43</v>
      </c>
      <c r="AC125" s="5" t="s">
        <v>43</v>
      </c>
      <c r="AD125" s="5" t="s">
        <v>39</v>
      </c>
      <c r="AE125" s="5" t="s">
        <v>40</v>
      </c>
      <c r="AF125" s="5" t="s">
        <v>43</v>
      </c>
      <c r="AG125" s="5" t="s">
        <v>40</v>
      </c>
      <c r="AH125" s="5" t="s">
        <v>43</v>
      </c>
      <c r="AI125" s="5" t="s">
        <v>39</v>
      </c>
      <c r="AJ125" s="4"/>
      <c r="AK125" s="4"/>
      <c r="AL125" s="4"/>
      <c r="AM125" s="4"/>
      <c r="AN125" s="4"/>
      <c r="AO125" s="5" t="s">
        <v>57</v>
      </c>
    </row>
    <row r="126" spans="1:41" ht="12.75">
      <c r="A126" s="3">
        <v>42898.868162152779</v>
      </c>
      <c r="B126" s="4"/>
      <c r="C126" s="5" t="s">
        <v>39</v>
      </c>
      <c r="D126" s="5" t="s">
        <v>39</v>
      </c>
      <c r="E126" s="5" t="s">
        <v>39</v>
      </c>
      <c r="F126" s="5" t="s">
        <v>40</v>
      </c>
      <c r="G126" s="5" t="s">
        <v>40</v>
      </c>
      <c r="H126" s="5" t="s">
        <v>39</v>
      </c>
      <c r="I126" s="5" t="s">
        <v>39</v>
      </c>
      <c r="J126" s="5" t="s">
        <v>39</v>
      </c>
      <c r="K126" s="5"/>
      <c r="L126" s="5"/>
      <c r="M126" s="5" t="s">
        <v>39</v>
      </c>
      <c r="N126" s="5" t="s">
        <v>39</v>
      </c>
      <c r="O126" s="5" t="s">
        <v>39</v>
      </c>
      <c r="P126" s="5" t="s">
        <v>41</v>
      </c>
      <c r="Q126" s="5" t="s">
        <v>40</v>
      </c>
      <c r="R126" s="5" t="s">
        <v>40</v>
      </c>
      <c r="S126" s="5" t="s">
        <v>39</v>
      </c>
      <c r="T126" s="5" t="s">
        <v>39</v>
      </c>
      <c r="U126" s="5" t="s">
        <v>39</v>
      </c>
      <c r="V126" s="5" t="s">
        <v>43</v>
      </c>
      <c r="W126" s="5" t="s">
        <v>40</v>
      </c>
      <c r="X126" s="5" t="s">
        <v>39</v>
      </c>
      <c r="Y126" s="5" t="s">
        <v>39</v>
      </c>
      <c r="Z126" s="5" t="s">
        <v>40</v>
      </c>
      <c r="AA126" s="5" t="s">
        <v>43</v>
      </c>
      <c r="AB126" s="5" t="s">
        <v>39</v>
      </c>
      <c r="AC126" s="5" t="s">
        <v>43</v>
      </c>
      <c r="AD126" s="5" t="s">
        <v>43</v>
      </c>
      <c r="AE126" s="5" t="s">
        <v>39</v>
      </c>
      <c r="AF126" s="5" t="s">
        <v>39</v>
      </c>
      <c r="AG126" s="5" t="s">
        <v>39</v>
      </c>
      <c r="AH126" s="5" t="s">
        <v>40</v>
      </c>
      <c r="AI126" s="5" t="s">
        <v>40</v>
      </c>
      <c r="AJ126" s="4"/>
      <c r="AK126" s="4"/>
      <c r="AL126" s="4"/>
      <c r="AM126" s="4"/>
      <c r="AN126" s="4"/>
      <c r="AO126" s="5" t="s">
        <v>57</v>
      </c>
    </row>
    <row r="127" spans="1:41" ht="12.75">
      <c r="A127" s="3">
        <v>42898.87068630787</v>
      </c>
      <c r="B127" s="5" t="s">
        <v>364</v>
      </c>
      <c r="C127" s="5" t="s">
        <v>39</v>
      </c>
      <c r="D127" s="5" t="s">
        <v>39</v>
      </c>
      <c r="E127" s="5" t="s">
        <v>39</v>
      </c>
      <c r="F127" s="5" t="s">
        <v>40</v>
      </c>
      <c r="G127" s="5" t="s">
        <v>40</v>
      </c>
      <c r="H127" s="5" t="s">
        <v>39</v>
      </c>
      <c r="I127" s="5" t="s">
        <v>39</v>
      </c>
      <c r="J127" s="5" t="s">
        <v>39</v>
      </c>
      <c r="K127" s="5"/>
      <c r="L127" s="5"/>
      <c r="M127" s="5" t="s">
        <v>39</v>
      </c>
      <c r="N127" s="5" t="s">
        <v>42</v>
      </c>
      <c r="O127" s="5" t="s">
        <v>39</v>
      </c>
      <c r="P127" s="5" t="s">
        <v>42</v>
      </c>
      <c r="Q127" s="5" t="s">
        <v>40</v>
      </c>
      <c r="R127" s="5" t="s">
        <v>40</v>
      </c>
      <c r="S127" s="5" t="s">
        <v>40</v>
      </c>
      <c r="T127" s="5" t="s">
        <v>39</v>
      </c>
      <c r="U127" s="5" t="s">
        <v>39</v>
      </c>
      <c r="V127" s="5" t="s">
        <v>41</v>
      </c>
      <c r="W127" s="5" t="s">
        <v>40</v>
      </c>
      <c r="X127" s="5" t="s">
        <v>40</v>
      </c>
      <c r="Y127" s="5" t="s">
        <v>39</v>
      </c>
      <c r="Z127" s="5" t="s">
        <v>39</v>
      </c>
      <c r="AA127" s="5" t="s">
        <v>40</v>
      </c>
      <c r="AB127" s="5" t="s">
        <v>43</v>
      </c>
      <c r="AC127" s="5" t="s">
        <v>43</v>
      </c>
      <c r="AD127" s="5" t="s">
        <v>43</v>
      </c>
      <c r="AE127" s="5" t="s">
        <v>39</v>
      </c>
      <c r="AF127" s="5" t="s">
        <v>39</v>
      </c>
      <c r="AG127" s="5" t="s">
        <v>39</v>
      </c>
      <c r="AH127" s="5" t="s">
        <v>40</v>
      </c>
      <c r="AI127" s="5" t="s">
        <v>40</v>
      </c>
      <c r="AJ127" s="4"/>
      <c r="AK127" s="4"/>
      <c r="AL127" s="4"/>
      <c r="AM127" s="4"/>
      <c r="AN127" s="4"/>
      <c r="AO127" s="5" t="s">
        <v>85</v>
      </c>
    </row>
    <row r="128" spans="1:41" ht="12.75">
      <c r="A128" s="3">
        <v>42898.915580416666</v>
      </c>
      <c r="B128" s="4"/>
      <c r="C128" s="5" t="s">
        <v>39</v>
      </c>
      <c r="D128" s="5" t="s">
        <v>39</v>
      </c>
      <c r="E128" s="5" t="s">
        <v>39</v>
      </c>
      <c r="F128" s="5" t="s">
        <v>39</v>
      </c>
      <c r="G128" s="4"/>
      <c r="H128" s="5" t="s">
        <v>39</v>
      </c>
      <c r="I128" s="5" t="s">
        <v>39</v>
      </c>
      <c r="J128" s="5" t="s">
        <v>39</v>
      </c>
      <c r="K128" s="5"/>
      <c r="L128" s="5"/>
      <c r="M128" s="5" t="s">
        <v>39</v>
      </c>
      <c r="N128" s="5" t="s">
        <v>40</v>
      </c>
      <c r="O128" s="5" t="s">
        <v>39</v>
      </c>
      <c r="P128" s="5" t="s">
        <v>41</v>
      </c>
      <c r="Q128" s="5" t="s">
        <v>40</v>
      </c>
      <c r="R128" s="5" t="s">
        <v>40</v>
      </c>
      <c r="S128" s="5" t="s">
        <v>41</v>
      </c>
      <c r="T128" s="5" t="s">
        <v>39</v>
      </c>
      <c r="U128" s="5" t="s">
        <v>39</v>
      </c>
      <c r="V128" s="5" t="s">
        <v>43</v>
      </c>
      <c r="W128" s="5" t="s">
        <v>40</v>
      </c>
      <c r="X128" s="5" t="s">
        <v>39</v>
      </c>
      <c r="Y128" s="5" t="s">
        <v>39</v>
      </c>
      <c r="Z128" s="5" t="s">
        <v>40</v>
      </c>
      <c r="AA128" s="5" t="s">
        <v>40</v>
      </c>
      <c r="AB128" s="5" t="s">
        <v>39</v>
      </c>
      <c r="AC128" s="5" t="s">
        <v>40</v>
      </c>
      <c r="AD128" s="5" t="s">
        <v>40</v>
      </c>
      <c r="AE128" s="5" t="s">
        <v>39</v>
      </c>
      <c r="AF128" s="5" t="s">
        <v>40</v>
      </c>
      <c r="AG128" s="5" t="s">
        <v>40</v>
      </c>
      <c r="AH128" s="5" t="s">
        <v>40</v>
      </c>
      <c r="AI128" s="5" t="s">
        <v>39</v>
      </c>
      <c r="AJ128" s="4"/>
      <c r="AK128" s="4"/>
      <c r="AL128" s="4"/>
      <c r="AM128" s="4"/>
      <c r="AN128" s="4"/>
      <c r="AO128" s="5" t="s">
        <v>57</v>
      </c>
    </row>
    <row r="129" spans="1:41" ht="12.75">
      <c r="A129" s="3">
        <v>42898.917146458334</v>
      </c>
      <c r="B129" s="4"/>
      <c r="C129" s="5" t="s">
        <v>39</v>
      </c>
      <c r="D129" s="5" t="s">
        <v>40</v>
      </c>
      <c r="E129" s="5" t="s">
        <v>39</v>
      </c>
      <c r="F129" s="5" t="s">
        <v>40</v>
      </c>
      <c r="G129" s="5" t="s">
        <v>39</v>
      </c>
      <c r="H129" s="5" t="s">
        <v>39</v>
      </c>
      <c r="I129" s="5" t="s">
        <v>39</v>
      </c>
      <c r="J129" s="5" t="s">
        <v>39</v>
      </c>
      <c r="K129" s="5"/>
      <c r="L129" s="5"/>
      <c r="M129" s="5" t="s">
        <v>39</v>
      </c>
      <c r="N129" s="5" t="s">
        <v>41</v>
      </c>
      <c r="O129" s="5" t="s">
        <v>39</v>
      </c>
      <c r="P129" s="5" t="s">
        <v>42</v>
      </c>
      <c r="Q129" s="5" t="s">
        <v>42</v>
      </c>
      <c r="R129" s="5" t="s">
        <v>40</v>
      </c>
      <c r="S129" s="5" t="s">
        <v>39</v>
      </c>
      <c r="T129" s="5" t="s">
        <v>39</v>
      </c>
      <c r="U129" s="5" t="s">
        <v>41</v>
      </c>
      <c r="V129" s="5" t="s">
        <v>43</v>
      </c>
      <c r="W129" s="5" t="s">
        <v>43</v>
      </c>
      <c r="X129" s="5" t="s">
        <v>41</v>
      </c>
      <c r="Y129" s="5" t="s">
        <v>39</v>
      </c>
      <c r="Z129" s="5" t="s">
        <v>40</v>
      </c>
      <c r="AA129" s="5" t="s">
        <v>43</v>
      </c>
      <c r="AB129" s="5" t="s">
        <v>43</v>
      </c>
      <c r="AC129" s="5" t="s">
        <v>43</v>
      </c>
      <c r="AD129" s="5" t="s">
        <v>43</v>
      </c>
      <c r="AE129" s="5" t="s">
        <v>40</v>
      </c>
      <c r="AF129" s="5" t="s">
        <v>43</v>
      </c>
      <c r="AG129" s="5" t="s">
        <v>43</v>
      </c>
      <c r="AH129" s="5" t="s">
        <v>43</v>
      </c>
      <c r="AI129" s="5" t="s">
        <v>43</v>
      </c>
      <c r="AJ129" s="5" t="s">
        <v>365</v>
      </c>
      <c r="AK129" s="5" t="s">
        <v>366</v>
      </c>
      <c r="AL129" s="5" t="s">
        <v>367</v>
      </c>
      <c r="AM129" s="4"/>
      <c r="AN129" s="4"/>
      <c r="AO129" s="5" t="s">
        <v>45</v>
      </c>
    </row>
    <row r="130" spans="1:41" ht="12.75">
      <c r="A130" s="3">
        <v>42898.963257453703</v>
      </c>
      <c r="B130" s="5" t="s">
        <v>368</v>
      </c>
      <c r="C130" s="5" t="s">
        <v>39</v>
      </c>
      <c r="D130" s="5" t="s">
        <v>39</v>
      </c>
      <c r="E130" s="5" t="s">
        <v>39</v>
      </c>
      <c r="F130" s="5" t="s">
        <v>40</v>
      </c>
      <c r="G130" s="5" t="s">
        <v>39</v>
      </c>
      <c r="H130" s="5" t="s">
        <v>39</v>
      </c>
      <c r="I130" s="5" t="s">
        <v>39</v>
      </c>
      <c r="J130" s="5" t="s">
        <v>39</v>
      </c>
      <c r="K130" s="5"/>
      <c r="L130" s="5"/>
      <c r="M130" s="5" t="s">
        <v>41</v>
      </c>
      <c r="N130" s="5" t="s">
        <v>41</v>
      </c>
      <c r="O130" s="5" t="s">
        <v>42</v>
      </c>
      <c r="P130" s="5" t="s">
        <v>39</v>
      </c>
      <c r="Q130" s="5" t="s">
        <v>39</v>
      </c>
      <c r="R130" s="5" t="s">
        <v>40</v>
      </c>
      <c r="S130" s="5" t="s">
        <v>42</v>
      </c>
      <c r="T130" s="5" t="s">
        <v>41</v>
      </c>
      <c r="U130" s="5" t="s">
        <v>42</v>
      </c>
      <c r="V130" s="5" t="s">
        <v>39</v>
      </c>
      <c r="W130" s="5" t="s">
        <v>41</v>
      </c>
      <c r="X130" s="5" t="s">
        <v>41</v>
      </c>
      <c r="Y130" s="5" t="s">
        <v>39</v>
      </c>
      <c r="Z130" s="5" t="s">
        <v>39</v>
      </c>
      <c r="AA130" s="5" t="s">
        <v>39</v>
      </c>
      <c r="AB130" s="5" t="s">
        <v>40</v>
      </c>
      <c r="AC130" s="5" t="s">
        <v>40</v>
      </c>
      <c r="AD130" s="5" t="s">
        <v>43</v>
      </c>
      <c r="AE130" s="5" t="s">
        <v>39</v>
      </c>
      <c r="AF130" s="5" t="s">
        <v>39</v>
      </c>
      <c r="AG130" s="5" t="s">
        <v>39</v>
      </c>
      <c r="AH130" s="5" t="s">
        <v>40</v>
      </c>
      <c r="AI130" s="5" t="s">
        <v>39</v>
      </c>
      <c r="AJ130" s="5" t="s">
        <v>369</v>
      </c>
      <c r="AK130" s="5" t="s">
        <v>370</v>
      </c>
      <c r="AL130" s="5" t="s">
        <v>355</v>
      </c>
      <c r="AM130" s="5" t="s">
        <v>355</v>
      </c>
      <c r="AN130" s="5" t="s">
        <v>371</v>
      </c>
      <c r="AO130" s="5" t="s">
        <v>57</v>
      </c>
    </row>
    <row r="131" spans="1:41" ht="12.75">
      <c r="A131" s="3">
        <v>42899.302116712963</v>
      </c>
      <c r="B131" s="4"/>
      <c r="C131" s="5" t="s">
        <v>40</v>
      </c>
      <c r="D131" s="5" t="s">
        <v>40</v>
      </c>
      <c r="E131" s="5" t="s">
        <v>40</v>
      </c>
      <c r="F131" s="5" t="s">
        <v>40</v>
      </c>
      <c r="G131" s="5" t="s">
        <v>40</v>
      </c>
      <c r="H131" s="5" t="s">
        <v>40</v>
      </c>
      <c r="I131" s="5" t="s">
        <v>40</v>
      </c>
      <c r="J131" s="5" t="s">
        <v>40</v>
      </c>
      <c r="K131" s="5"/>
      <c r="L131" s="5"/>
      <c r="M131" s="5" t="s">
        <v>40</v>
      </c>
      <c r="N131" s="5" t="s">
        <v>40</v>
      </c>
      <c r="O131" s="5" t="s">
        <v>40</v>
      </c>
      <c r="P131" s="5" t="s">
        <v>39</v>
      </c>
      <c r="Q131" s="5" t="s">
        <v>39</v>
      </c>
      <c r="R131" s="5" t="s">
        <v>43</v>
      </c>
      <c r="S131" s="5" t="s">
        <v>42</v>
      </c>
      <c r="T131" s="5" t="s">
        <v>42</v>
      </c>
      <c r="U131" s="5" t="s">
        <v>39</v>
      </c>
      <c r="V131" s="5" t="s">
        <v>39</v>
      </c>
      <c r="W131" s="5" t="s">
        <v>43</v>
      </c>
      <c r="X131" s="5" t="s">
        <v>41</v>
      </c>
      <c r="Y131" s="5" t="s">
        <v>40</v>
      </c>
      <c r="Z131" s="5" t="s">
        <v>40</v>
      </c>
      <c r="AA131" s="5" t="s">
        <v>43</v>
      </c>
      <c r="AB131" s="5" t="s">
        <v>43</v>
      </c>
      <c r="AC131" s="5" t="s">
        <v>43</v>
      </c>
      <c r="AD131" s="5" t="s">
        <v>43</v>
      </c>
      <c r="AE131" s="5" t="s">
        <v>43</v>
      </c>
      <c r="AF131" s="5" t="s">
        <v>43</v>
      </c>
      <c r="AG131" s="5" t="s">
        <v>43</v>
      </c>
      <c r="AH131" s="5" t="s">
        <v>43</v>
      </c>
      <c r="AI131" s="5" t="s">
        <v>39</v>
      </c>
      <c r="AJ131" s="4"/>
      <c r="AK131" s="4"/>
      <c r="AL131" s="4"/>
      <c r="AM131" s="4"/>
      <c r="AN131" s="4"/>
      <c r="AO131" s="5" t="s">
        <v>57</v>
      </c>
    </row>
    <row r="132" spans="1:41" ht="12.75">
      <c r="A132" s="3">
        <v>42899.347061111112</v>
      </c>
      <c r="B132" s="4"/>
      <c r="C132" s="5" t="s">
        <v>39</v>
      </c>
      <c r="D132" s="5" t="s">
        <v>39</v>
      </c>
      <c r="E132" s="5" t="s">
        <v>39</v>
      </c>
      <c r="F132" s="5" t="s">
        <v>40</v>
      </c>
      <c r="G132" s="5" t="s">
        <v>40</v>
      </c>
      <c r="H132" s="5" t="s">
        <v>40</v>
      </c>
      <c r="I132" s="5" t="s">
        <v>39</v>
      </c>
      <c r="J132" s="5" t="s">
        <v>39</v>
      </c>
      <c r="K132" s="5"/>
      <c r="L132" s="5"/>
      <c r="M132" s="5" t="s">
        <v>41</v>
      </c>
      <c r="N132" s="5" t="s">
        <v>41</v>
      </c>
      <c r="O132" s="5" t="s">
        <v>41</v>
      </c>
      <c r="P132" s="5" t="s">
        <v>41</v>
      </c>
      <c r="Q132" s="5" t="s">
        <v>42</v>
      </c>
      <c r="R132" s="5" t="s">
        <v>42</v>
      </c>
      <c r="S132" s="5" t="s">
        <v>42</v>
      </c>
      <c r="T132" s="5" t="s">
        <v>39</v>
      </c>
      <c r="U132" s="5" t="s">
        <v>39</v>
      </c>
      <c r="V132" s="5" t="s">
        <v>39</v>
      </c>
      <c r="W132" s="5" t="s">
        <v>42</v>
      </c>
      <c r="X132" s="5" t="s">
        <v>41</v>
      </c>
      <c r="Y132" s="5" t="s">
        <v>39</v>
      </c>
      <c r="Z132" s="5" t="s">
        <v>40</v>
      </c>
      <c r="AA132" s="5" t="s">
        <v>43</v>
      </c>
      <c r="AB132" s="5" t="s">
        <v>43</v>
      </c>
      <c r="AC132" s="5" t="s">
        <v>43</v>
      </c>
      <c r="AD132" s="5" t="s">
        <v>40</v>
      </c>
      <c r="AE132" s="5" t="s">
        <v>40</v>
      </c>
      <c r="AF132" s="5" t="s">
        <v>39</v>
      </c>
      <c r="AG132" s="5" t="s">
        <v>43</v>
      </c>
      <c r="AH132" s="5" t="s">
        <v>43</v>
      </c>
      <c r="AI132" s="5" t="s">
        <v>39</v>
      </c>
      <c r="AJ132" s="4"/>
      <c r="AK132" s="4"/>
      <c r="AL132" s="4"/>
      <c r="AM132" s="4"/>
      <c r="AN132" s="4"/>
      <c r="AO132" s="5" t="s">
        <v>57</v>
      </c>
    </row>
    <row r="133" spans="1:41" ht="12.75">
      <c r="A133" s="3">
        <v>42899.38939405093</v>
      </c>
      <c r="B133" s="5" t="s">
        <v>372</v>
      </c>
      <c r="C133" s="5" t="s">
        <v>39</v>
      </c>
      <c r="D133" s="5" t="s">
        <v>40</v>
      </c>
      <c r="E133" s="5" t="s">
        <v>40</v>
      </c>
      <c r="F133" s="5" t="s">
        <v>40</v>
      </c>
      <c r="G133" s="5" t="s">
        <v>40</v>
      </c>
      <c r="H133" s="5" t="s">
        <v>40</v>
      </c>
      <c r="I133" s="5" t="s">
        <v>40</v>
      </c>
      <c r="J133" s="5" t="s">
        <v>40</v>
      </c>
      <c r="K133" s="5"/>
      <c r="L133" s="5"/>
      <c r="M133" s="5" t="s">
        <v>42</v>
      </c>
      <c r="N133" s="5" t="s">
        <v>42</v>
      </c>
      <c r="O133" s="5" t="s">
        <v>40</v>
      </c>
      <c r="P133" s="5" t="s">
        <v>39</v>
      </c>
      <c r="Q133" s="5" t="s">
        <v>39</v>
      </c>
      <c r="R133" s="5" t="s">
        <v>43</v>
      </c>
      <c r="S133" s="5" t="s">
        <v>40</v>
      </c>
      <c r="T133" s="5" t="s">
        <v>43</v>
      </c>
      <c r="U133" s="5" t="s">
        <v>43</v>
      </c>
      <c r="V133" s="5" t="s">
        <v>39</v>
      </c>
      <c r="W133" s="5" t="s">
        <v>40</v>
      </c>
      <c r="X133" s="5" t="s">
        <v>43</v>
      </c>
      <c r="Y133" s="5" t="s">
        <v>40</v>
      </c>
      <c r="Z133" s="5" t="s">
        <v>40</v>
      </c>
      <c r="AA133" s="5" t="s">
        <v>43</v>
      </c>
      <c r="AB133" s="5" t="s">
        <v>43</v>
      </c>
      <c r="AC133" s="5" t="s">
        <v>43</v>
      </c>
      <c r="AD133" s="5" t="s">
        <v>40</v>
      </c>
      <c r="AE133" s="5" t="s">
        <v>40</v>
      </c>
      <c r="AF133" s="5" t="s">
        <v>43</v>
      </c>
      <c r="AG133" s="5" t="s">
        <v>40</v>
      </c>
      <c r="AH133" s="5" t="s">
        <v>43</v>
      </c>
      <c r="AI133" s="5" t="s">
        <v>43</v>
      </c>
      <c r="AJ133" s="5" t="s">
        <v>373</v>
      </c>
      <c r="AK133" s="5" t="s">
        <v>374</v>
      </c>
      <c r="AL133" s="5" t="s">
        <v>273</v>
      </c>
      <c r="AM133" s="5" t="s">
        <v>273</v>
      </c>
      <c r="AN133" s="5" t="s">
        <v>375</v>
      </c>
      <c r="AO133" s="5" t="s">
        <v>181</v>
      </c>
    </row>
    <row r="134" spans="1:41" ht="12.75">
      <c r="A134" s="3">
        <v>42899.418504050926</v>
      </c>
      <c r="B134" s="5" t="s">
        <v>376</v>
      </c>
      <c r="C134" s="5" t="s">
        <v>39</v>
      </c>
      <c r="D134" s="5" t="s">
        <v>39</v>
      </c>
      <c r="E134" s="5" t="s">
        <v>39</v>
      </c>
      <c r="F134" s="5" t="s">
        <v>40</v>
      </c>
      <c r="G134" s="5" t="s">
        <v>40</v>
      </c>
      <c r="H134" s="5" t="s">
        <v>40</v>
      </c>
      <c r="I134" s="5" t="s">
        <v>39</v>
      </c>
      <c r="J134" s="5" t="s">
        <v>39</v>
      </c>
      <c r="K134" s="5"/>
      <c r="L134" s="5"/>
      <c r="M134" s="5" t="s">
        <v>41</v>
      </c>
      <c r="N134" s="5" t="s">
        <v>43</v>
      </c>
      <c r="O134" s="5" t="s">
        <v>42</v>
      </c>
      <c r="P134" s="5" t="s">
        <v>41</v>
      </c>
      <c r="Q134" s="5" t="s">
        <v>42</v>
      </c>
      <c r="R134" s="5" t="s">
        <v>43</v>
      </c>
      <c r="S134" s="5" t="s">
        <v>42</v>
      </c>
      <c r="T134" s="5" t="s">
        <v>41</v>
      </c>
      <c r="U134" s="5" t="s">
        <v>42</v>
      </c>
      <c r="V134" s="5" t="s">
        <v>41</v>
      </c>
      <c r="W134" s="5" t="s">
        <v>40</v>
      </c>
      <c r="X134" s="5" t="s">
        <v>42</v>
      </c>
      <c r="Y134" s="5" t="s">
        <v>40</v>
      </c>
      <c r="Z134" s="5" t="s">
        <v>39</v>
      </c>
      <c r="AA134" s="5" t="s">
        <v>43</v>
      </c>
      <c r="AB134" s="5" t="s">
        <v>43</v>
      </c>
      <c r="AC134" s="5" t="s">
        <v>43</v>
      </c>
      <c r="AD134" s="5" t="s">
        <v>39</v>
      </c>
      <c r="AE134" s="5" t="s">
        <v>39</v>
      </c>
      <c r="AF134" s="5" t="s">
        <v>39</v>
      </c>
      <c r="AG134" s="5" t="s">
        <v>39</v>
      </c>
      <c r="AH134" s="5" t="s">
        <v>40</v>
      </c>
      <c r="AI134" s="5" t="s">
        <v>39</v>
      </c>
      <c r="AJ134" s="4"/>
      <c r="AK134" s="4"/>
      <c r="AL134" s="5" t="s">
        <v>377</v>
      </c>
      <c r="AM134" s="4"/>
      <c r="AN134" s="4"/>
      <c r="AO134" s="5" t="s">
        <v>181</v>
      </c>
    </row>
    <row r="135" spans="1:41" ht="12.75">
      <c r="A135" s="3">
        <v>42899.432541354166</v>
      </c>
      <c r="B135" s="5" t="s">
        <v>378</v>
      </c>
      <c r="C135" s="5" t="s">
        <v>39</v>
      </c>
      <c r="D135" s="5" t="s">
        <v>39</v>
      </c>
      <c r="E135" s="5" t="s">
        <v>39</v>
      </c>
      <c r="F135" s="5" t="s">
        <v>40</v>
      </c>
      <c r="G135" s="5" t="s">
        <v>39</v>
      </c>
      <c r="H135" s="5" t="s">
        <v>39</v>
      </c>
      <c r="I135" s="5" t="s">
        <v>39</v>
      </c>
      <c r="J135" s="5" t="s">
        <v>39</v>
      </c>
      <c r="K135" s="5"/>
      <c r="L135" s="5"/>
      <c r="M135" s="5" t="s">
        <v>41</v>
      </c>
      <c r="N135" s="5" t="s">
        <v>40</v>
      </c>
      <c r="O135" s="5" t="s">
        <v>42</v>
      </c>
      <c r="P135" s="5" t="s">
        <v>39</v>
      </c>
      <c r="Q135" s="5" t="s">
        <v>39</v>
      </c>
      <c r="R135" s="5" t="s">
        <v>40</v>
      </c>
      <c r="S135" s="5" t="s">
        <v>40</v>
      </c>
      <c r="T135" s="5" t="s">
        <v>39</v>
      </c>
      <c r="U135" s="5" t="s">
        <v>39</v>
      </c>
      <c r="V135" s="5" t="s">
        <v>39</v>
      </c>
      <c r="W135" s="5" t="s">
        <v>40</v>
      </c>
      <c r="X135" s="5" t="s">
        <v>39</v>
      </c>
      <c r="Y135" s="5" t="s">
        <v>39</v>
      </c>
      <c r="Z135" s="5" t="s">
        <v>39</v>
      </c>
      <c r="AA135" s="5" t="s">
        <v>39</v>
      </c>
      <c r="AB135" s="5" t="s">
        <v>40</v>
      </c>
      <c r="AC135" s="5" t="s">
        <v>40</v>
      </c>
      <c r="AD135" s="5" t="s">
        <v>40</v>
      </c>
      <c r="AE135" s="5" t="s">
        <v>40</v>
      </c>
      <c r="AF135" s="5" t="s">
        <v>39</v>
      </c>
      <c r="AG135" s="5" t="s">
        <v>40</v>
      </c>
      <c r="AH135" s="5" t="s">
        <v>39</v>
      </c>
      <c r="AI135" s="5" t="s">
        <v>40</v>
      </c>
      <c r="AJ135" s="4"/>
      <c r="AK135" s="4"/>
      <c r="AL135" s="4"/>
      <c r="AM135" s="4"/>
      <c r="AN135" s="4"/>
      <c r="AO135" s="5" t="s">
        <v>57</v>
      </c>
    </row>
    <row r="136" spans="1:41" ht="12.75">
      <c r="A136" s="3">
        <v>42899.555053171294</v>
      </c>
      <c r="B136" s="4"/>
      <c r="C136" s="5" t="s">
        <v>39</v>
      </c>
      <c r="D136" s="5" t="s">
        <v>39</v>
      </c>
      <c r="E136" s="5" t="s">
        <v>39</v>
      </c>
      <c r="F136" s="5" t="s">
        <v>40</v>
      </c>
      <c r="G136" s="5" t="s">
        <v>40</v>
      </c>
      <c r="H136" s="5" t="s">
        <v>39</v>
      </c>
      <c r="I136" s="5" t="s">
        <v>39</v>
      </c>
      <c r="J136" s="5" t="s">
        <v>39</v>
      </c>
      <c r="K136" s="5"/>
      <c r="L136" s="5"/>
      <c r="M136" s="5" t="s">
        <v>43</v>
      </c>
      <c r="N136" s="5" t="s">
        <v>43</v>
      </c>
      <c r="O136" s="5" t="s">
        <v>39</v>
      </c>
      <c r="P136" s="5" t="s">
        <v>42</v>
      </c>
      <c r="Q136" s="5" t="s">
        <v>42</v>
      </c>
      <c r="R136" s="5" t="s">
        <v>40</v>
      </c>
      <c r="S136" s="5" t="s">
        <v>41</v>
      </c>
      <c r="T136" s="5" t="s">
        <v>39</v>
      </c>
      <c r="U136" s="5" t="s">
        <v>42</v>
      </c>
      <c r="V136" s="5" t="s">
        <v>43</v>
      </c>
      <c r="W136" s="5" t="s">
        <v>40</v>
      </c>
      <c r="X136" s="5" t="s">
        <v>43</v>
      </c>
      <c r="Y136" s="5" t="s">
        <v>39</v>
      </c>
      <c r="Z136" s="5" t="s">
        <v>40</v>
      </c>
      <c r="AA136" s="5" t="s">
        <v>43</v>
      </c>
      <c r="AB136" s="5" t="s">
        <v>43</v>
      </c>
      <c r="AC136" s="5" t="s">
        <v>43</v>
      </c>
      <c r="AD136" s="5" t="s">
        <v>40</v>
      </c>
      <c r="AE136" s="5" t="s">
        <v>39</v>
      </c>
      <c r="AF136" s="5" t="s">
        <v>43</v>
      </c>
      <c r="AG136" s="5" t="s">
        <v>40</v>
      </c>
      <c r="AH136" s="5" t="s">
        <v>43</v>
      </c>
      <c r="AI136" s="5" t="s">
        <v>43</v>
      </c>
      <c r="AJ136" s="4"/>
      <c r="AK136" s="4"/>
      <c r="AL136" s="4"/>
      <c r="AM136" s="4"/>
      <c r="AN136" s="4"/>
      <c r="AO136" s="5" t="s">
        <v>45</v>
      </c>
    </row>
    <row r="137" spans="1:41" ht="12.75">
      <c r="A137" s="3">
        <v>42899.598826574074</v>
      </c>
      <c r="B137" s="5" t="s">
        <v>379</v>
      </c>
      <c r="C137" s="5" t="s">
        <v>39</v>
      </c>
      <c r="D137" s="5" t="s">
        <v>39</v>
      </c>
      <c r="E137" s="5" t="s">
        <v>39</v>
      </c>
      <c r="F137" s="5" t="s">
        <v>40</v>
      </c>
      <c r="G137" s="5" t="s">
        <v>40</v>
      </c>
      <c r="H137" s="5" t="s">
        <v>40</v>
      </c>
      <c r="I137" s="5" t="s">
        <v>39</v>
      </c>
      <c r="J137" s="5" t="s">
        <v>39</v>
      </c>
      <c r="K137" s="5"/>
      <c r="L137" s="5"/>
      <c r="M137" s="5" t="s">
        <v>41</v>
      </c>
      <c r="N137" s="5" t="s">
        <v>41</v>
      </c>
      <c r="O137" s="5" t="s">
        <v>41</v>
      </c>
      <c r="P137" s="5" t="s">
        <v>42</v>
      </c>
      <c r="Q137" s="5" t="s">
        <v>42</v>
      </c>
      <c r="R137" s="5" t="s">
        <v>40</v>
      </c>
      <c r="S137" s="5" t="s">
        <v>39</v>
      </c>
      <c r="T137" s="5" t="s">
        <v>39</v>
      </c>
      <c r="U137" s="5" t="s">
        <v>40</v>
      </c>
      <c r="V137" s="5" t="s">
        <v>42</v>
      </c>
      <c r="W137" s="5" t="s">
        <v>40</v>
      </c>
      <c r="X137" s="5" t="s">
        <v>41</v>
      </c>
      <c r="Y137" s="5" t="s">
        <v>39</v>
      </c>
      <c r="Z137" s="5" t="s">
        <v>39</v>
      </c>
      <c r="AA137" s="5" t="s">
        <v>43</v>
      </c>
      <c r="AB137" s="5" t="s">
        <v>43</v>
      </c>
      <c r="AC137" s="5" t="s">
        <v>43</v>
      </c>
      <c r="AD137" s="5" t="s">
        <v>39</v>
      </c>
      <c r="AE137" s="5" t="s">
        <v>39</v>
      </c>
      <c r="AF137" s="5" t="s">
        <v>39</v>
      </c>
      <c r="AG137" s="5" t="s">
        <v>39</v>
      </c>
      <c r="AH137" s="5" t="s">
        <v>40</v>
      </c>
      <c r="AI137" s="5" t="s">
        <v>39</v>
      </c>
      <c r="AJ137" s="5" t="s">
        <v>380</v>
      </c>
      <c r="AK137" s="4"/>
      <c r="AL137" s="5" t="s">
        <v>381</v>
      </c>
      <c r="AM137" s="4"/>
      <c r="AN137" s="5" t="s">
        <v>382</v>
      </c>
      <c r="AO137" s="5" t="s">
        <v>45</v>
      </c>
    </row>
    <row r="138" spans="1:41" ht="12.75">
      <c r="A138" s="3">
        <v>42899.702011238427</v>
      </c>
      <c r="B138" s="4"/>
      <c r="C138" s="5" t="s">
        <v>39</v>
      </c>
      <c r="D138" s="5" t="s">
        <v>39</v>
      </c>
      <c r="E138" s="5" t="s">
        <v>39</v>
      </c>
      <c r="F138" s="5" t="s">
        <v>40</v>
      </c>
      <c r="G138" s="5" t="s">
        <v>40</v>
      </c>
      <c r="H138" s="5" t="s">
        <v>40</v>
      </c>
      <c r="I138" s="5" t="s">
        <v>39</v>
      </c>
      <c r="J138" s="5" t="s">
        <v>39</v>
      </c>
      <c r="K138" s="5"/>
      <c r="L138" s="5"/>
      <c r="M138" s="5" t="s">
        <v>41</v>
      </c>
      <c r="N138" s="5" t="s">
        <v>42</v>
      </c>
      <c r="O138" s="5" t="s">
        <v>41</v>
      </c>
      <c r="P138" s="5" t="s">
        <v>39</v>
      </c>
      <c r="Q138" s="5" t="s">
        <v>42</v>
      </c>
      <c r="R138" s="5" t="s">
        <v>40</v>
      </c>
      <c r="S138" s="5" t="s">
        <v>42</v>
      </c>
      <c r="T138" s="5" t="s">
        <v>41</v>
      </c>
      <c r="U138" s="5" t="s">
        <v>42</v>
      </c>
      <c r="V138" s="5" t="s">
        <v>41</v>
      </c>
      <c r="W138" s="5" t="s">
        <v>42</v>
      </c>
      <c r="X138" s="5" t="s">
        <v>42</v>
      </c>
      <c r="Y138" s="5" t="s">
        <v>39</v>
      </c>
      <c r="Z138" s="5" t="s">
        <v>40</v>
      </c>
      <c r="AA138" s="5" t="s">
        <v>43</v>
      </c>
      <c r="AB138" s="5" t="s">
        <v>43</v>
      </c>
      <c r="AC138" s="5" t="s">
        <v>43</v>
      </c>
      <c r="AD138" s="5" t="s">
        <v>40</v>
      </c>
      <c r="AE138" s="5" t="s">
        <v>39</v>
      </c>
      <c r="AF138" s="5" t="s">
        <v>39</v>
      </c>
      <c r="AG138" s="5" t="s">
        <v>39</v>
      </c>
      <c r="AH138" s="5" t="s">
        <v>40</v>
      </c>
      <c r="AI138" s="5" t="s">
        <v>39</v>
      </c>
      <c r="AJ138" s="5" t="s">
        <v>383</v>
      </c>
      <c r="AK138" s="5" t="s">
        <v>384</v>
      </c>
      <c r="AL138" s="5" t="s">
        <v>385</v>
      </c>
      <c r="AM138" s="4"/>
      <c r="AN138" s="5" t="s">
        <v>386</v>
      </c>
      <c r="AO138" s="5" t="s">
        <v>57</v>
      </c>
    </row>
    <row r="139" spans="1:41" ht="12.75">
      <c r="A139" s="3">
        <v>42899.724363865738</v>
      </c>
      <c r="B139" s="5" t="s">
        <v>387</v>
      </c>
      <c r="C139" s="5" t="s">
        <v>39</v>
      </c>
      <c r="D139" s="5" t="s">
        <v>39</v>
      </c>
      <c r="E139" s="5" t="s">
        <v>39</v>
      </c>
      <c r="F139" s="5" t="s">
        <v>40</v>
      </c>
      <c r="G139" s="5" t="s">
        <v>40</v>
      </c>
      <c r="H139" s="5" t="s">
        <v>40</v>
      </c>
      <c r="I139" s="5" t="s">
        <v>39</v>
      </c>
      <c r="J139" s="5" t="s">
        <v>39</v>
      </c>
      <c r="K139" s="5"/>
      <c r="L139" s="5"/>
      <c r="M139" s="5" t="s">
        <v>39</v>
      </c>
      <c r="N139" s="5" t="s">
        <v>42</v>
      </c>
      <c r="O139" s="5" t="s">
        <v>41</v>
      </c>
      <c r="P139" s="5" t="s">
        <v>41</v>
      </c>
      <c r="Q139" s="5" t="s">
        <v>42</v>
      </c>
      <c r="R139" s="5" t="s">
        <v>40</v>
      </c>
      <c r="S139" s="5" t="s">
        <v>40</v>
      </c>
      <c r="T139" s="5" t="s">
        <v>41</v>
      </c>
      <c r="U139" s="5" t="s">
        <v>39</v>
      </c>
      <c r="V139" s="5" t="s">
        <v>41</v>
      </c>
      <c r="W139" s="5" t="s">
        <v>40</v>
      </c>
      <c r="X139" s="5" t="s">
        <v>41</v>
      </c>
      <c r="Y139" s="5" t="s">
        <v>39</v>
      </c>
      <c r="Z139" s="5" t="s">
        <v>40</v>
      </c>
      <c r="AA139" s="5" t="s">
        <v>43</v>
      </c>
      <c r="AB139" s="5" t="s">
        <v>43</v>
      </c>
      <c r="AC139" s="5" t="s">
        <v>43</v>
      </c>
      <c r="AD139" s="5" t="s">
        <v>40</v>
      </c>
      <c r="AE139" s="5" t="s">
        <v>39</v>
      </c>
      <c r="AF139" s="5" t="s">
        <v>39</v>
      </c>
      <c r="AG139" s="5" t="s">
        <v>40</v>
      </c>
      <c r="AH139" s="5" t="s">
        <v>40</v>
      </c>
      <c r="AI139" s="5" t="s">
        <v>39</v>
      </c>
      <c r="AJ139" s="5" t="s">
        <v>388</v>
      </c>
      <c r="AK139" s="5" t="s">
        <v>389</v>
      </c>
      <c r="AL139" s="5" t="s">
        <v>390</v>
      </c>
      <c r="AM139" s="4"/>
      <c r="AN139" s="4"/>
      <c r="AO139" s="5" t="s">
        <v>57</v>
      </c>
    </row>
    <row r="140" spans="1:41" ht="12.75">
      <c r="A140" s="3">
        <v>42899.885674143516</v>
      </c>
      <c r="B140" s="4"/>
      <c r="C140" s="5" t="s">
        <v>39</v>
      </c>
      <c r="D140" s="5" t="s">
        <v>39</v>
      </c>
      <c r="E140" s="5" t="s">
        <v>39</v>
      </c>
      <c r="F140" s="5" t="s">
        <v>40</v>
      </c>
      <c r="G140" s="5" t="s">
        <v>40</v>
      </c>
      <c r="H140" s="5" t="s">
        <v>39</v>
      </c>
      <c r="I140" s="5" t="s">
        <v>39</v>
      </c>
      <c r="J140" s="5" t="s">
        <v>39</v>
      </c>
      <c r="K140" s="5"/>
      <c r="L140" s="5"/>
      <c r="M140" s="5" t="s">
        <v>41</v>
      </c>
      <c r="N140" s="5" t="s">
        <v>41</v>
      </c>
      <c r="O140" s="5" t="s">
        <v>39</v>
      </c>
      <c r="P140" s="5" t="s">
        <v>42</v>
      </c>
      <c r="Q140" s="5" t="s">
        <v>40</v>
      </c>
      <c r="R140" s="5" t="s">
        <v>40</v>
      </c>
      <c r="S140" s="5" t="s">
        <v>39</v>
      </c>
      <c r="T140" s="5" t="s">
        <v>39</v>
      </c>
      <c r="U140" s="5" t="s">
        <v>39</v>
      </c>
      <c r="V140" s="5" t="s">
        <v>42</v>
      </c>
      <c r="W140" s="5" t="s">
        <v>42</v>
      </c>
      <c r="X140" s="5" t="s">
        <v>42</v>
      </c>
      <c r="Y140" s="5" t="s">
        <v>39</v>
      </c>
      <c r="Z140" s="5" t="s">
        <v>40</v>
      </c>
      <c r="AA140" s="5" t="s">
        <v>43</v>
      </c>
      <c r="AB140" s="5" t="s">
        <v>43</v>
      </c>
      <c r="AC140" s="5" t="s">
        <v>43</v>
      </c>
      <c r="AD140" s="5" t="s">
        <v>43</v>
      </c>
      <c r="AE140" s="5" t="s">
        <v>39</v>
      </c>
      <c r="AF140" s="5" t="s">
        <v>39</v>
      </c>
      <c r="AG140" s="5" t="s">
        <v>40</v>
      </c>
      <c r="AH140" s="5" t="s">
        <v>40</v>
      </c>
      <c r="AI140" s="5" t="s">
        <v>39</v>
      </c>
      <c r="AJ140" s="4"/>
      <c r="AK140" s="4"/>
      <c r="AL140" s="4"/>
      <c r="AM140" s="4"/>
      <c r="AN140" s="4"/>
      <c r="AO140" s="5" t="s">
        <v>45</v>
      </c>
    </row>
    <row r="141" spans="1:41" ht="12.75">
      <c r="A141" s="3">
        <v>42900.436932025463</v>
      </c>
      <c r="B141" s="4"/>
      <c r="C141" s="5" t="s">
        <v>39</v>
      </c>
      <c r="D141" s="5" t="s">
        <v>40</v>
      </c>
      <c r="E141" s="5" t="s">
        <v>39</v>
      </c>
      <c r="F141" s="5" t="s">
        <v>40</v>
      </c>
      <c r="G141" s="5" t="s">
        <v>40</v>
      </c>
      <c r="H141" s="5" t="s">
        <v>40</v>
      </c>
      <c r="I141" s="5" t="s">
        <v>40</v>
      </c>
      <c r="J141" s="5" t="s">
        <v>39</v>
      </c>
      <c r="K141" s="5"/>
      <c r="L141" s="5"/>
      <c r="M141" s="5" t="s">
        <v>42</v>
      </c>
      <c r="N141" s="5" t="s">
        <v>40</v>
      </c>
      <c r="O141" s="5" t="s">
        <v>41</v>
      </c>
      <c r="P141" s="5" t="s">
        <v>41</v>
      </c>
      <c r="Q141" s="5" t="s">
        <v>42</v>
      </c>
      <c r="R141" s="5" t="s">
        <v>40</v>
      </c>
      <c r="S141" s="5" t="s">
        <v>42</v>
      </c>
      <c r="T141" s="5" t="s">
        <v>43</v>
      </c>
      <c r="U141" s="5" t="s">
        <v>42</v>
      </c>
      <c r="V141" s="5" t="s">
        <v>43</v>
      </c>
      <c r="W141" s="5" t="s">
        <v>40</v>
      </c>
      <c r="X141" s="5" t="s">
        <v>43</v>
      </c>
      <c r="Y141" s="5" t="s">
        <v>40</v>
      </c>
      <c r="Z141" s="5" t="s">
        <v>40</v>
      </c>
      <c r="AA141" s="5" t="s">
        <v>43</v>
      </c>
      <c r="AB141" s="5" t="s">
        <v>43</v>
      </c>
      <c r="AC141" s="5" t="s">
        <v>43</v>
      </c>
      <c r="AD141" s="5" t="s">
        <v>40</v>
      </c>
      <c r="AE141" s="5" t="s">
        <v>39</v>
      </c>
      <c r="AF141" s="5" t="s">
        <v>40</v>
      </c>
      <c r="AG141" s="5" t="s">
        <v>40</v>
      </c>
      <c r="AH141" s="5" t="s">
        <v>43</v>
      </c>
      <c r="AI141" s="5" t="s">
        <v>40</v>
      </c>
      <c r="AJ141" s="4"/>
      <c r="AK141" s="4"/>
      <c r="AL141" s="4"/>
      <c r="AM141" s="4"/>
      <c r="AN141" s="4"/>
      <c r="AO141" s="5" t="s">
        <v>57</v>
      </c>
    </row>
    <row r="142" spans="1:41" ht="12.75">
      <c r="A142" s="3">
        <v>42904.652953483797</v>
      </c>
      <c r="B142" s="4"/>
      <c r="C142" s="5" t="s">
        <v>39</v>
      </c>
      <c r="D142" s="5" t="s">
        <v>39</v>
      </c>
      <c r="E142" s="5" t="s">
        <v>40</v>
      </c>
      <c r="F142" s="5" t="s">
        <v>40</v>
      </c>
      <c r="G142" s="5" t="s">
        <v>40</v>
      </c>
      <c r="H142" s="5" t="s">
        <v>39</v>
      </c>
      <c r="I142" s="5" t="s">
        <v>39</v>
      </c>
      <c r="J142" s="5" t="s">
        <v>39</v>
      </c>
      <c r="K142" s="5"/>
      <c r="L142" s="5"/>
      <c r="M142" s="5" t="s">
        <v>39</v>
      </c>
      <c r="N142" s="5" t="s">
        <v>39</v>
      </c>
      <c r="O142" s="5" t="s">
        <v>39</v>
      </c>
      <c r="P142" s="5" t="s">
        <v>42</v>
      </c>
      <c r="Q142" s="5" t="s">
        <v>42</v>
      </c>
      <c r="R142" s="5" t="s">
        <v>42</v>
      </c>
      <c r="S142" s="5" t="s">
        <v>39</v>
      </c>
      <c r="T142" s="5" t="s">
        <v>39</v>
      </c>
      <c r="U142" s="5" t="s">
        <v>41</v>
      </c>
      <c r="V142" s="5" t="s">
        <v>40</v>
      </c>
      <c r="W142" s="5" t="s">
        <v>40</v>
      </c>
      <c r="X142" s="5" t="s">
        <v>39</v>
      </c>
      <c r="Y142" s="5" t="s">
        <v>39</v>
      </c>
      <c r="Z142" s="5" t="s">
        <v>40</v>
      </c>
      <c r="AA142" s="5" t="s">
        <v>43</v>
      </c>
      <c r="AB142" s="4"/>
      <c r="AC142" s="4"/>
      <c r="AD142" s="4"/>
      <c r="AE142" s="5" t="s">
        <v>40</v>
      </c>
      <c r="AF142" s="5" t="s">
        <v>40</v>
      </c>
      <c r="AG142" s="5" t="s">
        <v>43</v>
      </c>
      <c r="AH142" s="4"/>
      <c r="AI142" s="5" t="s">
        <v>39</v>
      </c>
      <c r="AJ142" s="4"/>
      <c r="AK142" s="4"/>
      <c r="AL142" s="4"/>
      <c r="AM142" s="4"/>
      <c r="AN142" s="4"/>
      <c r="AO142" s="5" t="s">
        <v>57</v>
      </c>
    </row>
    <row r="143" spans="1:41" ht="15.75" customHeight="1">
      <c r="A143" s="33" t="s">
        <v>391</v>
      </c>
      <c r="B143" s="6" t="s">
        <v>39</v>
      </c>
      <c r="C143" s="7">
        <f>COUNTIF(C2:C142,"ja")</f>
        <v>138</v>
      </c>
      <c r="D143" s="7">
        <f t="shared" ref="D143:M143" si="0">COUNTIF(D2:D142,"ja")</f>
        <v>109</v>
      </c>
      <c r="E143" s="7">
        <f t="shared" si="0"/>
        <v>113</v>
      </c>
      <c r="F143" s="7">
        <f t="shared" si="0"/>
        <v>32</v>
      </c>
      <c r="G143" s="7">
        <f t="shared" si="0"/>
        <v>32</v>
      </c>
      <c r="H143" s="7">
        <f t="shared" si="0"/>
        <v>90</v>
      </c>
      <c r="I143" s="7">
        <f t="shared" si="0"/>
        <v>99</v>
      </c>
      <c r="J143" s="7">
        <f t="shared" si="0"/>
        <v>102</v>
      </c>
      <c r="K143" s="33" t="s">
        <v>391</v>
      </c>
      <c r="L143" s="11" t="s">
        <v>39</v>
      </c>
      <c r="M143" s="7">
        <f t="shared" si="0"/>
        <v>54</v>
      </c>
      <c r="N143" s="7">
        <f t="shared" ref="N143:AI143" si="1">COUNTIF(N2:N142,"ja")</f>
        <v>21</v>
      </c>
      <c r="O143" s="7">
        <f t="shared" si="1"/>
        <v>44</v>
      </c>
      <c r="P143" s="7">
        <f t="shared" si="1"/>
        <v>48</v>
      </c>
      <c r="Q143" s="7">
        <f t="shared" si="1"/>
        <v>26</v>
      </c>
      <c r="R143" s="7">
        <f t="shared" si="1"/>
        <v>8</v>
      </c>
      <c r="S143" s="7">
        <f t="shared" si="1"/>
        <v>45</v>
      </c>
      <c r="T143" s="7">
        <f t="shared" si="1"/>
        <v>57</v>
      </c>
      <c r="U143" s="7">
        <f t="shared" si="1"/>
        <v>35</v>
      </c>
      <c r="V143" s="7">
        <f t="shared" si="1"/>
        <v>51</v>
      </c>
      <c r="W143" s="7">
        <f t="shared" si="1"/>
        <v>7</v>
      </c>
      <c r="X143" s="7">
        <f t="shared" si="1"/>
        <v>36</v>
      </c>
      <c r="Y143" s="7">
        <f t="shared" si="1"/>
        <v>100</v>
      </c>
      <c r="Z143" s="7">
        <f t="shared" si="1"/>
        <v>42</v>
      </c>
      <c r="AA143" s="7">
        <f t="shared" si="1"/>
        <v>18</v>
      </c>
      <c r="AB143" s="7">
        <f t="shared" si="1"/>
        <v>17</v>
      </c>
      <c r="AC143" s="7">
        <f t="shared" si="1"/>
        <v>2</v>
      </c>
      <c r="AD143" s="7">
        <f t="shared" si="1"/>
        <v>21</v>
      </c>
      <c r="AE143" s="7">
        <f t="shared" si="1"/>
        <v>96</v>
      </c>
      <c r="AF143" s="7">
        <f t="shared" si="1"/>
        <v>82</v>
      </c>
      <c r="AG143" s="7">
        <f t="shared" si="1"/>
        <v>41</v>
      </c>
      <c r="AH143" s="7">
        <f t="shared" si="1"/>
        <v>15</v>
      </c>
      <c r="AI143" s="7">
        <f t="shared" si="1"/>
        <v>95</v>
      </c>
      <c r="AJ143" s="8"/>
      <c r="AK143" s="8"/>
      <c r="AL143" s="8"/>
      <c r="AM143" s="8"/>
      <c r="AN143" s="8"/>
      <c r="AO143" s="8"/>
    </row>
    <row r="144" spans="1:41" ht="15.75" customHeight="1">
      <c r="A144" s="34"/>
      <c r="B144" s="6" t="s">
        <v>40</v>
      </c>
      <c r="C144" s="7">
        <f>COUNTIF(C2:C142,"nein")</f>
        <v>2</v>
      </c>
      <c r="D144" s="7">
        <f t="shared" ref="D144:J144" si="2">COUNTIF(D2:D142,"nein")</f>
        <v>26</v>
      </c>
      <c r="E144" s="7">
        <f t="shared" si="2"/>
        <v>27</v>
      </c>
      <c r="F144" s="7">
        <f t="shared" si="2"/>
        <v>105</v>
      </c>
      <c r="G144" s="7">
        <f t="shared" si="2"/>
        <v>88</v>
      </c>
      <c r="H144" s="7">
        <f t="shared" si="2"/>
        <v>48</v>
      </c>
      <c r="I144" s="7">
        <f t="shared" si="2"/>
        <v>31</v>
      </c>
      <c r="J144" s="7">
        <f t="shared" si="2"/>
        <v>34</v>
      </c>
      <c r="K144" s="34"/>
      <c r="L144" s="11" t="s">
        <v>41</v>
      </c>
      <c r="M144" s="7">
        <f>COUNTIF(M2:M142,"eher ja")</f>
        <v>52</v>
      </c>
      <c r="N144" s="7">
        <f t="shared" ref="N144:AI144" si="3">COUNTIF(N2:N142,"eher ja")</f>
        <v>32</v>
      </c>
      <c r="O144" s="7">
        <f t="shared" si="3"/>
        <v>41</v>
      </c>
      <c r="P144" s="7">
        <f t="shared" si="3"/>
        <v>38</v>
      </c>
      <c r="Q144" s="7">
        <f t="shared" si="3"/>
        <v>35</v>
      </c>
      <c r="R144" s="7">
        <f t="shared" si="3"/>
        <v>9</v>
      </c>
      <c r="S144" s="7">
        <f t="shared" si="3"/>
        <v>31</v>
      </c>
      <c r="T144" s="7">
        <f t="shared" si="3"/>
        <v>51</v>
      </c>
      <c r="U144" s="7">
        <f t="shared" si="3"/>
        <v>40</v>
      </c>
      <c r="V144" s="7">
        <f t="shared" si="3"/>
        <v>38</v>
      </c>
      <c r="W144" s="7">
        <f t="shared" si="3"/>
        <v>13</v>
      </c>
      <c r="X144" s="7">
        <f t="shared" si="3"/>
        <v>54</v>
      </c>
      <c r="Y144" s="7">
        <f t="shared" si="3"/>
        <v>0</v>
      </c>
      <c r="Z144" s="7">
        <f t="shared" si="3"/>
        <v>0</v>
      </c>
      <c r="AA144" s="7">
        <f t="shared" si="3"/>
        <v>0</v>
      </c>
      <c r="AB144" s="7">
        <f t="shared" si="3"/>
        <v>0</v>
      </c>
      <c r="AC144" s="7">
        <f t="shared" si="3"/>
        <v>0</v>
      </c>
      <c r="AD144" s="7">
        <f t="shared" si="3"/>
        <v>0</v>
      </c>
      <c r="AE144" s="7">
        <f t="shared" si="3"/>
        <v>0</v>
      </c>
      <c r="AF144" s="7">
        <f t="shared" si="3"/>
        <v>0</v>
      </c>
      <c r="AG144" s="7">
        <f t="shared" si="3"/>
        <v>0</v>
      </c>
      <c r="AH144" s="7">
        <f t="shared" si="3"/>
        <v>0</v>
      </c>
      <c r="AI144" s="7">
        <f t="shared" si="3"/>
        <v>0</v>
      </c>
      <c r="AJ144" s="8"/>
      <c r="AK144" s="8"/>
      <c r="AL144" s="8"/>
      <c r="AM144" s="8"/>
      <c r="AN144" s="8"/>
      <c r="AO144" s="8"/>
    </row>
    <row r="145" spans="1:41" ht="15.75" customHeight="1">
      <c r="A145" s="34"/>
      <c r="B145" s="6" t="s">
        <v>392</v>
      </c>
      <c r="C145" s="7">
        <f>COUNTIF(C2:C142,"K.A.")</f>
        <v>0</v>
      </c>
      <c r="D145" s="7">
        <f t="shared" ref="D145:J145" si="4">COUNTIF(D2:D142,"K.A.")</f>
        <v>0</v>
      </c>
      <c r="E145" s="7">
        <f t="shared" si="4"/>
        <v>0</v>
      </c>
      <c r="F145" s="7">
        <f t="shared" si="4"/>
        <v>0</v>
      </c>
      <c r="G145" s="7">
        <f t="shared" si="4"/>
        <v>0</v>
      </c>
      <c r="H145" s="7">
        <f t="shared" si="4"/>
        <v>0</v>
      </c>
      <c r="I145" s="7">
        <f t="shared" si="4"/>
        <v>0</v>
      </c>
      <c r="J145" s="7">
        <f t="shared" si="4"/>
        <v>0</v>
      </c>
      <c r="K145" s="34"/>
      <c r="L145" s="11" t="s">
        <v>42</v>
      </c>
      <c r="M145" s="7">
        <f>COUNTIF(M2:M142,"eher nein")</f>
        <v>16</v>
      </c>
      <c r="N145" s="7">
        <f t="shared" ref="N145:AI145" si="5">COUNTIF(N2:N142,"eher nein")</f>
        <v>47</v>
      </c>
      <c r="O145" s="7">
        <f t="shared" si="5"/>
        <v>29</v>
      </c>
      <c r="P145" s="7">
        <f t="shared" si="5"/>
        <v>30</v>
      </c>
      <c r="Q145" s="7">
        <f t="shared" si="5"/>
        <v>43</v>
      </c>
      <c r="R145" s="7">
        <f t="shared" si="5"/>
        <v>24</v>
      </c>
      <c r="S145" s="7">
        <f t="shared" si="5"/>
        <v>34</v>
      </c>
      <c r="T145" s="7">
        <f t="shared" si="5"/>
        <v>11</v>
      </c>
      <c r="U145" s="7">
        <f t="shared" si="5"/>
        <v>39</v>
      </c>
      <c r="V145" s="7">
        <f t="shared" si="5"/>
        <v>20</v>
      </c>
      <c r="W145" s="7">
        <f t="shared" si="5"/>
        <v>29</v>
      </c>
      <c r="X145" s="7">
        <f t="shared" si="5"/>
        <v>17</v>
      </c>
      <c r="Y145" s="7">
        <f t="shared" si="5"/>
        <v>0</v>
      </c>
      <c r="Z145" s="7">
        <f t="shared" si="5"/>
        <v>0</v>
      </c>
      <c r="AA145" s="7">
        <f t="shared" si="5"/>
        <v>0</v>
      </c>
      <c r="AB145" s="7">
        <f t="shared" si="5"/>
        <v>0</v>
      </c>
      <c r="AC145" s="7">
        <f t="shared" si="5"/>
        <v>0</v>
      </c>
      <c r="AD145" s="7">
        <f t="shared" si="5"/>
        <v>0</v>
      </c>
      <c r="AE145" s="7">
        <f t="shared" si="5"/>
        <v>0</v>
      </c>
      <c r="AF145" s="7">
        <f t="shared" si="5"/>
        <v>0</v>
      </c>
      <c r="AG145" s="7">
        <f t="shared" si="5"/>
        <v>0</v>
      </c>
      <c r="AH145" s="7">
        <f t="shared" si="5"/>
        <v>0</v>
      </c>
      <c r="AI145" s="7">
        <f t="shared" si="5"/>
        <v>0</v>
      </c>
      <c r="AJ145" s="8"/>
      <c r="AK145" s="8"/>
      <c r="AL145" s="8"/>
      <c r="AM145" s="8"/>
      <c r="AN145" s="8"/>
      <c r="AO145" s="8"/>
    </row>
    <row r="146" spans="1:41" ht="15.75" customHeight="1">
      <c r="A146" s="17"/>
      <c r="B146" s="18" t="s">
        <v>393</v>
      </c>
      <c r="C146" s="17">
        <f>SUM(C143:C145)</f>
        <v>140</v>
      </c>
      <c r="D146" s="17">
        <f t="shared" ref="D146:J146" si="6">SUM(D143:D145)</f>
        <v>135</v>
      </c>
      <c r="E146" s="17">
        <f t="shared" si="6"/>
        <v>140</v>
      </c>
      <c r="F146" s="17">
        <f t="shared" si="6"/>
        <v>137</v>
      </c>
      <c r="G146" s="17">
        <f t="shared" si="6"/>
        <v>120</v>
      </c>
      <c r="H146" s="17">
        <f t="shared" si="6"/>
        <v>138</v>
      </c>
      <c r="I146" s="17">
        <f t="shared" si="6"/>
        <v>130</v>
      </c>
      <c r="J146" s="17">
        <f t="shared" si="6"/>
        <v>136</v>
      </c>
      <c r="K146" s="7"/>
      <c r="L146" s="12" t="s">
        <v>40</v>
      </c>
      <c r="M146" s="7">
        <f>COUNTIF(M2:M142,"nein")</f>
        <v>9</v>
      </c>
      <c r="N146" s="7">
        <f t="shared" ref="N146:AI146" si="7">COUNTIF(N2:N142,"nein")</f>
        <v>29</v>
      </c>
      <c r="O146" s="7">
        <f t="shared" si="7"/>
        <v>19</v>
      </c>
      <c r="P146" s="7">
        <f t="shared" si="7"/>
        <v>16</v>
      </c>
      <c r="Q146" s="7">
        <f t="shared" si="7"/>
        <v>29</v>
      </c>
      <c r="R146" s="7">
        <f t="shared" si="7"/>
        <v>73</v>
      </c>
      <c r="S146" s="7">
        <f t="shared" si="7"/>
        <v>26</v>
      </c>
      <c r="T146" s="7">
        <f t="shared" si="7"/>
        <v>9</v>
      </c>
      <c r="U146" s="7">
        <f t="shared" si="7"/>
        <v>16</v>
      </c>
      <c r="V146" s="7">
        <f t="shared" si="7"/>
        <v>4</v>
      </c>
      <c r="W146" s="7">
        <f t="shared" si="7"/>
        <v>70</v>
      </c>
      <c r="X146" s="7">
        <f t="shared" si="7"/>
        <v>17</v>
      </c>
      <c r="Y146" s="7">
        <f t="shared" si="7"/>
        <v>35</v>
      </c>
      <c r="Z146" s="7">
        <f t="shared" si="7"/>
        <v>90</v>
      </c>
      <c r="AA146" s="7">
        <f t="shared" si="7"/>
        <v>12</v>
      </c>
      <c r="AB146" s="7">
        <f t="shared" si="7"/>
        <v>13</v>
      </c>
      <c r="AC146" s="7">
        <f t="shared" si="7"/>
        <v>24</v>
      </c>
      <c r="AD146" s="7">
        <f t="shared" si="7"/>
        <v>65</v>
      </c>
      <c r="AE146" s="7">
        <f t="shared" si="7"/>
        <v>38</v>
      </c>
      <c r="AF146" s="7">
        <f t="shared" si="7"/>
        <v>20</v>
      </c>
      <c r="AG146" s="7">
        <f t="shared" si="7"/>
        <v>77</v>
      </c>
      <c r="AH146" s="7">
        <f t="shared" si="7"/>
        <v>71</v>
      </c>
      <c r="AI146" s="7">
        <f t="shared" si="7"/>
        <v>27</v>
      </c>
      <c r="AJ146" s="8"/>
      <c r="AK146" s="8"/>
      <c r="AL146" s="8"/>
      <c r="AM146" s="8"/>
      <c r="AN146" s="8"/>
      <c r="AO146" s="8"/>
    </row>
    <row r="147" spans="1:41" ht="15.75" customHeight="1">
      <c r="A147" s="9"/>
      <c r="B147" s="13"/>
      <c r="C147" s="9"/>
      <c r="D147" s="9"/>
      <c r="E147" s="9"/>
      <c r="F147" s="9"/>
      <c r="G147" s="9"/>
      <c r="H147" s="9"/>
      <c r="I147" s="9"/>
      <c r="J147" s="9"/>
      <c r="K147" s="9"/>
      <c r="L147" s="6" t="s">
        <v>43</v>
      </c>
      <c r="M147" s="7">
        <f>COUNTIF(M2:M142,"k.A.")</f>
        <v>7</v>
      </c>
      <c r="N147" s="7">
        <f t="shared" ref="N147:AI147" si="8">COUNTIF(N2:N142,"k.A.")</f>
        <v>10</v>
      </c>
      <c r="O147" s="7">
        <f t="shared" si="8"/>
        <v>6</v>
      </c>
      <c r="P147" s="7">
        <f t="shared" si="8"/>
        <v>7</v>
      </c>
      <c r="Q147" s="7">
        <f t="shared" si="8"/>
        <v>4</v>
      </c>
      <c r="R147" s="7">
        <f t="shared" si="8"/>
        <v>24</v>
      </c>
      <c r="S147" s="7">
        <f t="shared" si="8"/>
        <v>2</v>
      </c>
      <c r="T147" s="7">
        <f t="shared" si="8"/>
        <v>10</v>
      </c>
      <c r="U147" s="7">
        <f t="shared" si="8"/>
        <v>8</v>
      </c>
      <c r="V147" s="7">
        <f t="shared" si="8"/>
        <v>25</v>
      </c>
      <c r="W147" s="7">
        <f t="shared" si="8"/>
        <v>19</v>
      </c>
      <c r="X147" s="7">
        <f t="shared" si="8"/>
        <v>15</v>
      </c>
      <c r="Y147" s="7">
        <f t="shared" si="8"/>
        <v>4</v>
      </c>
      <c r="Z147" s="7">
        <f t="shared" si="8"/>
        <v>4</v>
      </c>
      <c r="AA147" s="7">
        <f t="shared" si="8"/>
        <v>100</v>
      </c>
      <c r="AB147" s="7">
        <f t="shared" si="8"/>
        <v>101</v>
      </c>
      <c r="AC147" s="7">
        <f t="shared" si="8"/>
        <v>106</v>
      </c>
      <c r="AD147" s="7">
        <f t="shared" si="8"/>
        <v>47</v>
      </c>
      <c r="AE147" s="7">
        <f t="shared" si="8"/>
        <v>6</v>
      </c>
      <c r="AF147" s="7">
        <f t="shared" si="8"/>
        <v>36</v>
      </c>
      <c r="AG147" s="7">
        <f t="shared" si="8"/>
        <v>22</v>
      </c>
      <c r="AH147" s="7">
        <f t="shared" si="8"/>
        <v>52</v>
      </c>
      <c r="AI147" s="7">
        <f t="shared" si="8"/>
        <v>18</v>
      </c>
      <c r="AJ147" s="10"/>
      <c r="AK147" s="10"/>
      <c r="AL147" s="10"/>
      <c r="AM147" s="10"/>
      <c r="AN147" s="10"/>
      <c r="AO147" s="10"/>
    </row>
    <row r="148" spans="1:41" ht="15.75" customHeight="1">
      <c r="A148" s="9"/>
      <c r="B148" s="13"/>
      <c r="C148" s="9"/>
      <c r="D148" s="9"/>
      <c r="E148" s="9"/>
      <c r="F148" s="9"/>
      <c r="G148" s="9"/>
      <c r="H148" s="9"/>
      <c r="I148" s="9"/>
      <c r="J148" s="9"/>
      <c r="K148" s="9"/>
      <c r="L148" s="18" t="s">
        <v>393</v>
      </c>
      <c r="M148" s="17">
        <f>SUM(M143:M147)</f>
        <v>138</v>
      </c>
      <c r="N148" s="17">
        <f t="shared" ref="N148:AI148" si="9">SUM(N143:N147)</f>
        <v>139</v>
      </c>
      <c r="O148" s="17">
        <f t="shared" si="9"/>
        <v>139</v>
      </c>
      <c r="P148" s="17">
        <f t="shared" si="9"/>
        <v>139</v>
      </c>
      <c r="Q148" s="17">
        <f t="shared" si="9"/>
        <v>137</v>
      </c>
      <c r="R148" s="17">
        <f t="shared" si="9"/>
        <v>138</v>
      </c>
      <c r="S148" s="17">
        <f t="shared" si="9"/>
        <v>138</v>
      </c>
      <c r="T148" s="17">
        <f t="shared" si="9"/>
        <v>138</v>
      </c>
      <c r="U148" s="17">
        <f t="shared" si="9"/>
        <v>138</v>
      </c>
      <c r="V148" s="17">
        <f t="shared" si="9"/>
        <v>138</v>
      </c>
      <c r="W148" s="17">
        <f t="shared" si="9"/>
        <v>138</v>
      </c>
      <c r="X148" s="17">
        <f t="shared" si="9"/>
        <v>139</v>
      </c>
      <c r="Y148" s="17">
        <f t="shared" si="9"/>
        <v>139</v>
      </c>
      <c r="Z148" s="17">
        <f t="shared" si="9"/>
        <v>136</v>
      </c>
      <c r="AA148" s="17">
        <f t="shared" si="9"/>
        <v>130</v>
      </c>
      <c r="AB148" s="17">
        <f t="shared" si="9"/>
        <v>131</v>
      </c>
      <c r="AC148" s="17">
        <f t="shared" si="9"/>
        <v>132</v>
      </c>
      <c r="AD148" s="17">
        <f t="shared" si="9"/>
        <v>133</v>
      </c>
      <c r="AE148" s="17">
        <f t="shared" si="9"/>
        <v>140</v>
      </c>
      <c r="AF148" s="17">
        <f t="shared" si="9"/>
        <v>138</v>
      </c>
      <c r="AG148" s="17">
        <f t="shared" si="9"/>
        <v>140</v>
      </c>
      <c r="AH148" s="17">
        <f t="shared" si="9"/>
        <v>138</v>
      </c>
      <c r="AI148" s="17">
        <f t="shared" si="9"/>
        <v>140</v>
      </c>
      <c r="AJ148" s="10"/>
      <c r="AK148" s="10"/>
      <c r="AL148" s="10"/>
      <c r="AM148" s="10"/>
      <c r="AN148" s="10"/>
      <c r="AO148" s="10"/>
    </row>
    <row r="149" spans="1:41" ht="15.75" customHeight="1">
      <c r="A149" s="33" t="s">
        <v>394</v>
      </c>
      <c r="B149" s="19" t="s">
        <v>39</v>
      </c>
      <c r="C149" s="20">
        <f>C143/$C$146</f>
        <v>0.98571428571428577</v>
      </c>
      <c r="D149" s="20">
        <f t="shared" ref="D149:J149" si="10">D143/$C$146</f>
        <v>0.77857142857142858</v>
      </c>
      <c r="E149" s="20">
        <f t="shared" si="10"/>
        <v>0.80714285714285716</v>
      </c>
      <c r="F149" s="20">
        <f t="shared" si="10"/>
        <v>0.22857142857142856</v>
      </c>
      <c r="G149" s="20">
        <f t="shared" si="10"/>
        <v>0.22857142857142856</v>
      </c>
      <c r="H149" s="20">
        <f t="shared" si="10"/>
        <v>0.6428571428571429</v>
      </c>
      <c r="I149" s="20">
        <f t="shared" si="10"/>
        <v>0.70714285714285718</v>
      </c>
      <c r="J149" s="20">
        <f t="shared" si="10"/>
        <v>0.72857142857142854</v>
      </c>
      <c r="K149" s="35" t="s">
        <v>394</v>
      </c>
      <c r="L149" s="23" t="s">
        <v>39</v>
      </c>
      <c r="M149" s="28">
        <f>M143/$M$148</f>
        <v>0.39130434782608697</v>
      </c>
      <c r="N149" s="28">
        <f t="shared" ref="N149:AI153" si="11">N143/$M$148</f>
        <v>0.15217391304347827</v>
      </c>
      <c r="O149" s="28">
        <f t="shared" si="11"/>
        <v>0.3188405797101449</v>
      </c>
      <c r="P149" s="28">
        <f t="shared" si="11"/>
        <v>0.34782608695652173</v>
      </c>
      <c r="Q149" s="28">
        <f t="shared" si="11"/>
        <v>0.18840579710144928</v>
      </c>
      <c r="R149" s="28">
        <f t="shared" si="11"/>
        <v>5.7971014492753624E-2</v>
      </c>
      <c r="S149" s="28">
        <f t="shared" si="11"/>
        <v>0.32608695652173914</v>
      </c>
      <c r="T149" s="28">
        <f t="shared" si="11"/>
        <v>0.41304347826086957</v>
      </c>
      <c r="U149" s="28">
        <f t="shared" si="11"/>
        <v>0.25362318840579712</v>
      </c>
      <c r="V149" s="28">
        <f t="shared" si="11"/>
        <v>0.36956521739130432</v>
      </c>
      <c r="W149" s="28">
        <f t="shared" si="11"/>
        <v>5.0724637681159424E-2</v>
      </c>
      <c r="X149" s="28">
        <f t="shared" si="11"/>
        <v>0.2608695652173913</v>
      </c>
      <c r="Y149" s="28">
        <f t="shared" si="11"/>
        <v>0.72463768115942029</v>
      </c>
      <c r="Z149" s="28">
        <f t="shared" si="11"/>
        <v>0.30434782608695654</v>
      </c>
      <c r="AA149" s="28">
        <f t="shared" si="11"/>
        <v>0.13043478260869565</v>
      </c>
      <c r="AB149" s="28">
        <f t="shared" si="11"/>
        <v>0.12318840579710146</v>
      </c>
      <c r="AC149" s="28">
        <f t="shared" si="11"/>
        <v>1.4492753623188406E-2</v>
      </c>
      <c r="AD149" s="28">
        <f t="shared" si="11"/>
        <v>0.15217391304347827</v>
      </c>
      <c r="AE149" s="28">
        <f t="shared" si="11"/>
        <v>0.69565217391304346</v>
      </c>
      <c r="AF149" s="28">
        <f t="shared" si="11"/>
        <v>0.59420289855072461</v>
      </c>
      <c r="AG149" s="28">
        <f t="shared" si="11"/>
        <v>0.29710144927536231</v>
      </c>
      <c r="AH149" s="28">
        <f t="shared" si="11"/>
        <v>0.10869565217391304</v>
      </c>
      <c r="AI149" s="28">
        <f t="shared" si="11"/>
        <v>0.68840579710144922</v>
      </c>
    </row>
    <row r="150" spans="1:41" ht="15.75" customHeight="1">
      <c r="A150" s="34"/>
      <c r="B150" s="21" t="s">
        <v>395</v>
      </c>
      <c r="C150" s="22">
        <f t="shared" ref="C150:J151" si="12">C144/$C$146</f>
        <v>1.4285714285714285E-2</v>
      </c>
      <c r="D150" s="22">
        <f t="shared" si="12"/>
        <v>0.18571428571428572</v>
      </c>
      <c r="E150" s="22">
        <f t="shared" si="12"/>
        <v>0.19285714285714287</v>
      </c>
      <c r="F150" s="22">
        <f t="shared" si="12"/>
        <v>0.75</v>
      </c>
      <c r="G150" s="22">
        <f t="shared" si="12"/>
        <v>0.62857142857142856</v>
      </c>
      <c r="H150" s="22">
        <f t="shared" si="12"/>
        <v>0.34285714285714286</v>
      </c>
      <c r="I150" s="22">
        <f t="shared" si="12"/>
        <v>0.22142857142857142</v>
      </c>
      <c r="J150" s="22">
        <f t="shared" si="12"/>
        <v>0.24285714285714285</v>
      </c>
      <c r="K150" s="36"/>
      <c r="L150" s="24" t="s">
        <v>41</v>
      </c>
      <c r="M150" s="29">
        <f>M144/$M$148</f>
        <v>0.37681159420289856</v>
      </c>
      <c r="N150" s="29">
        <f t="shared" ref="N150:AB150" si="13">N144/$M$148</f>
        <v>0.2318840579710145</v>
      </c>
      <c r="O150" s="29">
        <f t="shared" si="13"/>
        <v>0.29710144927536231</v>
      </c>
      <c r="P150" s="29">
        <f t="shared" si="13"/>
        <v>0.27536231884057971</v>
      </c>
      <c r="Q150" s="29">
        <f t="shared" si="13"/>
        <v>0.25362318840579712</v>
      </c>
      <c r="R150" s="29">
        <f t="shared" si="13"/>
        <v>6.5217391304347824E-2</v>
      </c>
      <c r="S150" s="29">
        <f t="shared" si="13"/>
        <v>0.22463768115942029</v>
      </c>
      <c r="T150" s="29">
        <f t="shared" si="13"/>
        <v>0.36956521739130432</v>
      </c>
      <c r="U150" s="29">
        <f t="shared" si="13"/>
        <v>0.28985507246376813</v>
      </c>
      <c r="V150" s="29">
        <f t="shared" si="13"/>
        <v>0.27536231884057971</v>
      </c>
      <c r="W150" s="29">
        <f t="shared" si="13"/>
        <v>9.420289855072464E-2</v>
      </c>
      <c r="X150" s="29">
        <f t="shared" si="13"/>
        <v>0.39130434782608697</v>
      </c>
      <c r="Y150" s="29">
        <f t="shared" si="13"/>
        <v>0</v>
      </c>
      <c r="Z150" s="29">
        <f t="shared" si="13"/>
        <v>0</v>
      </c>
      <c r="AA150" s="29">
        <f t="shared" si="13"/>
        <v>0</v>
      </c>
      <c r="AB150" s="29">
        <f t="shared" si="13"/>
        <v>0</v>
      </c>
      <c r="AC150" s="29">
        <f t="shared" si="11"/>
        <v>0</v>
      </c>
      <c r="AD150" s="29">
        <f t="shared" si="11"/>
        <v>0</v>
      </c>
      <c r="AE150" s="29">
        <f t="shared" si="11"/>
        <v>0</v>
      </c>
      <c r="AF150" s="29">
        <f t="shared" si="11"/>
        <v>0</v>
      </c>
      <c r="AG150" s="29">
        <f t="shared" si="11"/>
        <v>0</v>
      </c>
      <c r="AH150" s="29">
        <f t="shared" si="11"/>
        <v>0</v>
      </c>
      <c r="AI150" s="29">
        <f t="shared" si="11"/>
        <v>0</v>
      </c>
    </row>
    <row r="151" spans="1:41" ht="15.75" customHeight="1">
      <c r="A151" s="34"/>
      <c r="B151" s="6" t="s">
        <v>43</v>
      </c>
      <c r="C151" s="14">
        <f t="shared" si="12"/>
        <v>0</v>
      </c>
      <c r="D151" s="14">
        <f t="shared" si="12"/>
        <v>0</v>
      </c>
      <c r="E151" s="14">
        <f t="shared" si="12"/>
        <v>0</v>
      </c>
      <c r="F151" s="14">
        <f t="shared" si="12"/>
        <v>0</v>
      </c>
      <c r="G151" s="14">
        <f t="shared" si="12"/>
        <v>0</v>
      </c>
      <c r="H151" s="14">
        <f t="shared" si="12"/>
        <v>0</v>
      </c>
      <c r="I151" s="14">
        <f t="shared" si="12"/>
        <v>0</v>
      </c>
      <c r="J151" s="14">
        <f t="shared" si="12"/>
        <v>0</v>
      </c>
      <c r="K151" s="36"/>
      <c r="L151" s="25" t="s">
        <v>42</v>
      </c>
      <c r="M151" s="30">
        <f>M145/$M$148</f>
        <v>0.11594202898550725</v>
      </c>
      <c r="N151" s="30">
        <f t="shared" si="11"/>
        <v>0.34057971014492755</v>
      </c>
      <c r="O151" s="30">
        <f t="shared" si="11"/>
        <v>0.21014492753623187</v>
      </c>
      <c r="P151" s="30">
        <f t="shared" si="11"/>
        <v>0.21739130434782608</v>
      </c>
      <c r="Q151" s="30">
        <f t="shared" si="11"/>
        <v>0.31159420289855072</v>
      </c>
      <c r="R151" s="30">
        <f t="shared" si="11"/>
        <v>0.17391304347826086</v>
      </c>
      <c r="S151" s="30">
        <f t="shared" si="11"/>
        <v>0.24637681159420291</v>
      </c>
      <c r="T151" s="30">
        <f t="shared" si="11"/>
        <v>7.9710144927536225E-2</v>
      </c>
      <c r="U151" s="30">
        <f t="shared" si="11"/>
        <v>0.28260869565217389</v>
      </c>
      <c r="V151" s="30">
        <f t="shared" si="11"/>
        <v>0.14492753623188406</v>
      </c>
      <c r="W151" s="30">
        <f t="shared" si="11"/>
        <v>0.21014492753623187</v>
      </c>
      <c r="X151" s="30">
        <f t="shared" si="11"/>
        <v>0.12318840579710146</v>
      </c>
      <c r="Y151" s="30">
        <f t="shared" si="11"/>
        <v>0</v>
      </c>
      <c r="Z151" s="30">
        <f t="shared" si="11"/>
        <v>0</v>
      </c>
      <c r="AA151" s="30">
        <f t="shared" si="11"/>
        <v>0</v>
      </c>
      <c r="AB151" s="30">
        <f t="shared" si="11"/>
        <v>0</v>
      </c>
      <c r="AC151" s="30">
        <f t="shared" si="11"/>
        <v>0</v>
      </c>
      <c r="AD151" s="30">
        <f t="shared" si="11"/>
        <v>0</v>
      </c>
      <c r="AE151" s="30">
        <f t="shared" si="11"/>
        <v>0</v>
      </c>
      <c r="AF151" s="30">
        <f t="shared" si="11"/>
        <v>0</v>
      </c>
      <c r="AG151" s="30">
        <f t="shared" si="11"/>
        <v>0</v>
      </c>
      <c r="AH151" s="30">
        <f t="shared" si="11"/>
        <v>0</v>
      </c>
      <c r="AI151" s="30">
        <f t="shared" si="11"/>
        <v>0</v>
      </c>
    </row>
    <row r="152" spans="1:41" ht="15.75" customHeight="1">
      <c r="C152" s="15"/>
      <c r="K152" s="36"/>
      <c r="L152" s="26" t="s">
        <v>40</v>
      </c>
      <c r="M152" s="31">
        <f>M146/$M$148</f>
        <v>6.5217391304347824E-2</v>
      </c>
      <c r="N152" s="31">
        <f t="shared" si="11"/>
        <v>0.21014492753623187</v>
      </c>
      <c r="O152" s="31">
        <f t="shared" si="11"/>
        <v>0.13768115942028986</v>
      </c>
      <c r="P152" s="31">
        <f t="shared" si="11"/>
        <v>0.11594202898550725</v>
      </c>
      <c r="Q152" s="31">
        <f t="shared" si="11"/>
        <v>0.21014492753623187</v>
      </c>
      <c r="R152" s="31">
        <f t="shared" si="11"/>
        <v>0.52898550724637683</v>
      </c>
      <c r="S152" s="31">
        <f t="shared" si="11"/>
        <v>0.18840579710144928</v>
      </c>
      <c r="T152" s="31">
        <f t="shared" si="11"/>
        <v>6.5217391304347824E-2</v>
      </c>
      <c r="U152" s="31">
        <f t="shared" si="11"/>
        <v>0.11594202898550725</v>
      </c>
      <c r="V152" s="31">
        <f t="shared" si="11"/>
        <v>2.8985507246376812E-2</v>
      </c>
      <c r="W152" s="31">
        <f t="shared" si="11"/>
        <v>0.50724637681159424</v>
      </c>
      <c r="X152" s="31">
        <f t="shared" si="11"/>
        <v>0.12318840579710146</v>
      </c>
      <c r="Y152" s="31">
        <f t="shared" si="11"/>
        <v>0.25362318840579712</v>
      </c>
      <c r="Z152" s="31">
        <f t="shared" si="11"/>
        <v>0.65217391304347827</v>
      </c>
      <c r="AA152" s="31">
        <f t="shared" si="11"/>
        <v>8.6956521739130432E-2</v>
      </c>
      <c r="AB152" s="31">
        <f t="shared" si="11"/>
        <v>9.420289855072464E-2</v>
      </c>
      <c r="AC152" s="31">
        <f t="shared" si="11"/>
        <v>0.17391304347826086</v>
      </c>
      <c r="AD152" s="31">
        <f t="shared" si="11"/>
        <v>0.47101449275362317</v>
      </c>
      <c r="AE152" s="31">
        <f t="shared" si="11"/>
        <v>0.27536231884057971</v>
      </c>
      <c r="AF152" s="31">
        <f t="shared" si="11"/>
        <v>0.14492753623188406</v>
      </c>
      <c r="AG152" s="31">
        <f t="shared" si="11"/>
        <v>0.55797101449275366</v>
      </c>
      <c r="AH152" s="31">
        <f t="shared" si="11"/>
        <v>0.51449275362318836</v>
      </c>
      <c r="AI152" s="31">
        <f t="shared" si="11"/>
        <v>0.19565217391304349</v>
      </c>
    </row>
    <row r="153" spans="1:41" ht="15.75" customHeight="1">
      <c r="C153" s="16"/>
      <c r="K153" s="36"/>
      <c r="L153" s="27" t="s">
        <v>43</v>
      </c>
      <c r="M153" s="32">
        <f>M147/$M$148</f>
        <v>5.0724637681159424E-2</v>
      </c>
      <c r="N153" s="32">
        <f t="shared" si="11"/>
        <v>7.2463768115942032E-2</v>
      </c>
      <c r="O153" s="32">
        <f t="shared" si="11"/>
        <v>4.3478260869565216E-2</v>
      </c>
      <c r="P153" s="32">
        <f t="shared" si="11"/>
        <v>5.0724637681159424E-2</v>
      </c>
      <c r="Q153" s="32">
        <f t="shared" si="11"/>
        <v>2.8985507246376812E-2</v>
      </c>
      <c r="R153" s="32">
        <f t="shared" si="11"/>
        <v>0.17391304347826086</v>
      </c>
      <c r="S153" s="32">
        <f t="shared" si="11"/>
        <v>1.4492753623188406E-2</v>
      </c>
      <c r="T153" s="32">
        <f t="shared" si="11"/>
        <v>7.2463768115942032E-2</v>
      </c>
      <c r="U153" s="32">
        <f t="shared" si="11"/>
        <v>5.7971014492753624E-2</v>
      </c>
      <c r="V153" s="32">
        <f t="shared" si="11"/>
        <v>0.18115942028985507</v>
      </c>
      <c r="W153" s="32">
        <f t="shared" si="11"/>
        <v>0.13768115942028986</v>
      </c>
      <c r="X153" s="32">
        <f t="shared" si="11"/>
        <v>0.10869565217391304</v>
      </c>
      <c r="Y153" s="32">
        <f t="shared" si="11"/>
        <v>2.8985507246376812E-2</v>
      </c>
      <c r="Z153" s="32">
        <f t="shared" si="11"/>
        <v>2.8985507246376812E-2</v>
      </c>
      <c r="AA153" s="32">
        <f t="shared" si="11"/>
        <v>0.72463768115942029</v>
      </c>
      <c r="AB153" s="32">
        <f t="shared" si="11"/>
        <v>0.73188405797101452</v>
      </c>
      <c r="AC153" s="32">
        <f t="shared" si="11"/>
        <v>0.76811594202898548</v>
      </c>
      <c r="AD153" s="32">
        <f t="shared" si="11"/>
        <v>0.34057971014492755</v>
      </c>
      <c r="AE153" s="32">
        <f t="shared" si="11"/>
        <v>4.3478260869565216E-2</v>
      </c>
      <c r="AF153" s="32">
        <f t="shared" si="11"/>
        <v>0.2608695652173913</v>
      </c>
      <c r="AG153" s="32">
        <f t="shared" si="11"/>
        <v>0.15942028985507245</v>
      </c>
      <c r="AH153" s="32">
        <f t="shared" si="11"/>
        <v>0.37681159420289856</v>
      </c>
      <c r="AI153" s="32">
        <f t="shared" si="11"/>
        <v>0.13043478260869565</v>
      </c>
    </row>
  </sheetData>
  <mergeCells count="4">
    <mergeCell ref="A143:A145"/>
    <mergeCell ref="A149:A151"/>
    <mergeCell ref="K143:K145"/>
    <mergeCell ref="K149:K153"/>
  </mergeCells>
  <phoneticPr fontId="0" type="noConversion"/>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Formularantworten 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Ward PNMS 14</dc:creator>
  <cp:lastModifiedBy>Graf</cp:lastModifiedBy>
  <dcterms:created xsi:type="dcterms:W3CDTF">2017-06-20T13:02:00Z</dcterms:created>
  <dcterms:modified xsi:type="dcterms:W3CDTF">2017-06-21T10:48:22Z</dcterms:modified>
</cp:coreProperties>
</file>